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70" windowHeight="11640" activeTab="1"/>
  </bookViews>
  <sheets>
    <sheet name="Sheet1" sheetId="6" r:id="rId1"/>
    <sheet name="tong hop" sheetId="5" r:id="rId2"/>
    <sheet name="BUU DIEN" sheetId="1" r:id="rId3"/>
    <sheet name="H Đoàn" sheetId="2" r:id="rId4"/>
    <sheet name="Nhỏ" sheetId="3" r:id="rId5"/>
  </sheets>
  <calcPr calcId="114210"/>
</workbook>
</file>

<file path=xl/calcChain.xml><?xml version="1.0" encoding="utf-8"?>
<calcChain xmlns="http://schemas.openxmlformats.org/spreadsheetml/2006/main">
  <c r="J154" i="2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38" i="1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F354" i="6"/>
  <c r="E354"/>
  <c r="D354"/>
  <c r="J353"/>
  <c r="I353"/>
  <c r="J352"/>
  <c r="I352"/>
  <c r="J351"/>
  <c r="I351"/>
  <c r="J350"/>
  <c r="I350"/>
  <c r="J349"/>
  <c r="I349"/>
  <c r="J348"/>
  <c r="I348"/>
  <c r="J347"/>
  <c r="I347"/>
  <c r="J346"/>
  <c r="I346"/>
  <c r="J345"/>
  <c r="I345"/>
  <c r="J344"/>
  <c r="I344"/>
  <c r="J343"/>
  <c r="I343"/>
  <c r="J342"/>
  <c r="I342"/>
  <c r="J341"/>
  <c r="I341"/>
  <c r="J340"/>
  <c r="I340"/>
  <c r="J339"/>
  <c r="I339"/>
  <c r="J338"/>
  <c r="I338"/>
  <c r="J337"/>
  <c r="I337"/>
  <c r="J336"/>
  <c r="I336"/>
  <c r="J335"/>
  <c r="I335"/>
  <c r="J334"/>
  <c r="I334"/>
  <c r="J333"/>
  <c r="I333"/>
  <c r="J332"/>
  <c r="I332"/>
  <c r="J331"/>
  <c r="I331"/>
  <c r="J330"/>
  <c r="I330"/>
  <c r="J329"/>
  <c r="I329"/>
  <c r="J328"/>
  <c r="I328"/>
  <c r="J327"/>
  <c r="I327"/>
  <c r="J326"/>
  <c r="I326"/>
  <c r="J325"/>
  <c r="I325"/>
  <c r="J324"/>
  <c r="I324"/>
  <c r="J323"/>
  <c r="I323"/>
  <c r="J322"/>
  <c r="I322"/>
  <c r="J321"/>
  <c r="I321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9"/>
  <c r="I309"/>
  <c r="J308"/>
  <c r="I308"/>
  <c r="J307"/>
  <c r="I307"/>
  <c r="J306"/>
  <c r="I306"/>
  <c r="J305"/>
  <c r="I305"/>
  <c r="J304"/>
  <c r="I304"/>
  <c r="J303"/>
  <c r="I303"/>
  <c r="J302"/>
  <c r="I302"/>
  <c r="J301"/>
  <c r="I301"/>
  <c r="J300"/>
  <c r="I300"/>
  <c r="J299"/>
  <c r="I299"/>
  <c r="J298"/>
  <c r="I298"/>
  <c r="J297"/>
  <c r="I297"/>
  <c r="J296"/>
  <c r="I296"/>
  <c r="J295"/>
  <c r="I295"/>
  <c r="J294"/>
  <c r="I294"/>
  <c r="J293"/>
  <c r="I293"/>
  <c r="J292"/>
  <c r="I292"/>
  <c r="J291"/>
  <c r="I291"/>
  <c r="J290"/>
  <c r="I290"/>
  <c r="J289"/>
  <c r="I289"/>
  <c r="J288"/>
  <c r="I288"/>
  <c r="J287"/>
  <c r="I287"/>
  <c r="J286"/>
  <c r="I286"/>
  <c r="J285"/>
  <c r="I285"/>
  <c r="J284"/>
  <c r="I284"/>
  <c r="J283"/>
  <c r="I283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3"/>
  <c r="I263"/>
  <c r="J262"/>
  <c r="I262"/>
  <c r="J261"/>
  <c r="I261"/>
  <c r="J260"/>
  <c r="I260"/>
  <c r="J259"/>
  <c r="I259"/>
  <c r="J258"/>
  <c r="I258"/>
  <c r="J257"/>
  <c r="I257"/>
  <c r="J256"/>
  <c r="I256"/>
  <c r="J255"/>
  <c r="I255"/>
  <c r="J254"/>
  <c r="I254"/>
  <c r="J253"/>
  <c r="I253"/>
  <c r="J252"/>
  <c r="I252"/>
  <c r="J251"/>
  <c r="I251"/>
  <c r="J250"/>
  <c r="I250"/>
  <c r="J249"/>
  <c r="I249"/>
  <c r="J248"/>
  <c r="I248"/>
  <c r="J247"/>
  <c r="I247"/>
  <c r="J246"/>
  <c r="I246"/>
  <c r="J245"/>
  <c r="I245"/>
  <c r="J244"/>
  <c r="I244"/>
  <c r="J243"/>
  <c r="I243"/>
  <c r="J242"/>
  <c r="I242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232"/>
  <c r="I232"/>
  <c r="J231"/>
  <c r="I231"/>
  <c r="J230"/>
  <c r="I230"/>
  <c r="J229"/>
  <c r="I229"/>
  <c r="J228"/>
  <c r="I228"/>
  <c r="J227"/>
  <c r="I227"/>
  <c r="J226"/>
  <c r="I226"/>
  <c r="J225"/>
  <c r="I225"/>
  <c r="J224"/>
  <c r="I224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J354"/>
  <c r="I7"/>
  <c r="K7"/>
  <c r="J7" i="3"/>
  <c r="E7"/>
  <c r="F7"/>
  <c r="D7"/>
  <c r="E155" i="2"/>
  <c r="F155"/>
  <c r="G155"/>
  <c r="H155"/>
  <c r="I155"/>
  <c r="J155"/>
  <c r="D155"/>
  <c r="J40" i="3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0"/>
  <c r="I10"/>
  <c r="J9"/>
  <c r="I9"/>
  <c r="J8"/>
  <c r="I8"/>
  <c r="I7"/>
  <c r="K155" i="2"/>
  <c r="K205" i="6"/>
  <c r="I354"/>
  <c r="F155" i="5"/>
  <c r="E155"/>
  <c r="D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F41" i="3"/>
  <c r="E41"/>
  <c r="D41"/>
  <c r="I155" i="5"/>
  <c r="J155"/>
  <c r="K38"/>
  <c r="J41" i="3"/>
  <c r="I41"/>
  <c r="K40"/>
  <c r="E39" i="1"/>
  <c r="F39"/>
  <c r="D39"/>
  <c r="J39"/>
  <c r="I39"/>
</calcChain>
</file>

<file path=xl/sharedStrings.xml><?xml version="1.0" encoding="utf-8"?>
<sst xmlns="http://schemas.openxmlformats.org/spreadsheetml/2006/main" count="2172" uniqueCount="668">
  <si>
    <t>STT</t>
  </si>
  <si>
    <t>Mẫu 01</t>
  </si>
  <si>
    <t>Tổng cộng</t>
  </si>
  <si>
    <t>Lập biểu</t>
  </si>
  <si>
    <t>Thủ trưởng đơn vị</t>
  </si>
  <si>
    <t>Kế toán trưởng</t>
  </si>
  <si>
    <t>Thành tiền</t>
  </si>
  <si>
    <t>Huyện Đoàn</t>
  </si>
  <si>
    <r>
      <t xml:space="preserve">BẢNG TỔNG HỢP THU THẬP DỮ LIỆU ĐỊA CHỈ
</t>
    </r>
    <r>
      <rPr>
        <sz val="14"/>
        <color indexed="8"/>
        <rFont val="Times New Roman"/>
        <family val="1"/>
      </rPr>
      <t>(Thực hiện theo Công văn 210/BĐBP-KTNV ngày 11/3/2019 của BĐT)</t>
    </r>
  </si>
  <si>
    <t>Bưu điện</t>
  </si>
  <si>
    <t>Tổng số địa chỉ thu thập đợt 1
(trước ngày 28/2 )</t>
  </si>
  <si>
    <t>Tổng số địa chỉ thu thập đợt 2 
(từ ngày 1/3 đến 7/3 )</t>
  </si>
  <si>
    <t>Tổng số địa chỉ thu thập đợt 3 
(từ ngày 8/3 đến 20/3 )</t>
  </si>
  <si>
    <t>Họ Tên người thu thập</t>
  </si>
  <si>
    <t>Số ĐT thu thập</t>
  </si>
  <si>
    <r>
      <rPr>
        <i/>
        <u/>
        <sz val="13"/>
        <color indexed="8"/>
        <rFont val="Times New Roman"/>
        <family val="1"/>
      </rPr>
      <t>Lưu ý:</t>
    </r>
    <r>
      <rPr>
        <sz val="13"/>
        <color indexed="8"/>
        <rFont val="Times New Roman"/>
        <family val="1"/>
      </rPr>
      <t xml:space="preserve"> Thanh toán theo 3 đợt thu thập như sau: 
- Trước ngày 28/2: 900đ/ địa chỉ (Các huyện Bù Gia Mập, Đồng Phú, Bình Long, Phước Long, Đồng Xoài); 500đ/ địa chỉ (các huyện còn lại);
- Từ ngày 1/3 đến ngày 7/3: 1.000đ/ địa chỉ;
- Từ ngày 8/3 đến ngày 20/3: 1.500đ/ địa chỉ</t>
    </r>
  </si>
  <si>
    <t>BƯU ĐIỆN TỈNH BÌNH PHƯỚC
BƯU ĐIỆN HUYỆN BÙ ĐĂNG</t>
  </si>
  <si>
    <t>0329379765</t>
  </si>
  <si>
    <t>0339050058</t>
  </si>
  <si>
    <t>0344998305</t>
  </si>
  <si>
    <t>0347171113</t>
  </si>
  <si>
    <t>0377427957</t>
  </si>
  <si>
    <t>0395585688</t>
  </si>
  <si>
    <t>0866793224</t>
  </si>
  <si>
    <t>0886505883</t>
  </si>
  <si>
    <t>0916191793</t>
  </si>
  <si>
    <t>0917414068</t>
  </si>
  <si>
    <t>0918079875</t>
  </si>
  <si>
    <t>0918900704</t>
  </si>
  <si>
    <t>0919352444</t>
  </si>
  <si>
    <t>0944730833</t>
  </si>
  <si>
    <t>0945640529</t>
  </si>
  <si>
    <t>0946603709</t>
  </si>
  <si>
    <t>0966339390</t>
  </si>
  <si>
    <t>0968021919</t>
  </si>
  <si>
    <t>0969390079</t>
  </si>
  <si>
    <t>0973391491</t>
  </si>
  <si>
    <t>0973608602</t>
  </si>
  <si>
    <t>0973823055</t>
  </si>
  <si>
    <t>0975544547</t>
  </si>
  <si>
    <t>0975782601</t>
  </si>
  <si>
    <t>0976638135</t>
  </si>
  <si>
    <t>0981608223</t>
  </si>
  <si>
    <t>0982507763</t>
  </si>
  <si>
    <t>0982838599</t>
  </si>
  <si>
    <t>0988310903</t>
  </si>
  <si>
    <t>0988450306</t>
  </si>
  <si>
    <t>0989598149</t>
  </si>
  <si>
    <t>Nông Đức Tiền</t>
  </si>
  <si>
    <t>Dương Văn Đường</t>
  </si>
  <si>
    <t>Vương Huy Nam</t>
  </si>
  <si>
    <t>Trần Văn Hùng</t>
  </si>
  <si>
    <t>Nguyễn Văn Kiểm</t>
  </si>
  <si>
    <t>Lê Minh Hiếu</t>
  </si>
  <si>
    <t>Ngô Minh Tùng</t>
  </si>
  <si>
    <t>Nguyễn Thị Bé Huyền</t>
  </si>
  <si>
    <t>Nguyễn Bá Khiếu</t>
  </si>
  <si>
    <t>Phạm Đức Nghĩa</t>
  </si>
  <si>
    <t>X</t>
  </si>
  <si>
    <t>01632391104</t>
  </si>
  <si>
    <t>01648908548</t>
  </si>
  <si>
    <t>01655980042</t>
  </si>
  <si>
    <t>01684514557</t>
  </si>
  <si>
    <t>01687557045</t>
  </si>
  <si>
    <t>01698417187</t>
  </si>
  <si>
    <t>0243704054</t>
  </si>
  <si>
    <t>0326362805</t>
  </si>
  <si>
    <t>0327139132</t>
  </si>
  <si>
    <t>0327757779</t>
  </si>
  <si>
    <t>0329009881</t>
  </si>
  <si>
    <t>0332246815</t>
  </si>
  <si>
    <t>0332375609</t>
  </si>
  <si>
    <t>0332464348</t>
  </si>
  <si>
    <t>0332777990</t>
  </si>
  <si>
    <t>0334802080</t>
  </si>
  <si>
    <t>0334845396</t>
  </si>
  <si>
    <t>0334893486</t>
  </si>
  <si>
    <t>0335791830</t>
  </si>
  <si>
    <t>0335849319</t>
  </si>
  <si>
    <t>0335917085</t>
  </si>
  <si>
    <t>0336392644</t>
  </si>
  <si>
    <t>0336411569</t>
  </si>
  <si>
    <t>0336493040</t>
  </si>
  <si>
    <t>0336717306</t>
  </si>
  <si>
    <t>0337550991</t>
  </si>
  <si>
    <t>0339141090</t>
  </si>
  <si>
    <t>0339545758</t>
  </si>
  <si>
    <t>0339612017</t>
  </si>
  <si>
    <t>0345716072</t>
  </si>
  <si>
    <t>0346215234</t>
  </si>
  <si>
    <t>0346767914</t>
  </si>
  <si>
    <t>0347771897</t>
  </si>
  <si>
    <t>0348484868</t>
  </si>
  <si>
    <t>0348515094</t>
  </si>
  <si>
    <t>0349552532</t>
  </si>
  <si>
    <t>0349707281</t>
  </si>
  <si>
    <t>0349787973</t>
  </si>
  <si>
    <t>0352133814</t>
  </si>
  <si>
    <t>0352767357</t>
  </si>
  <si>
    <t>0353746870</t>
  </si>
  <si>
    <t>0355605304</t>
  </si>
  <si>
    <t>0356349365</t>
  </si>
  <si>
    <t>0357045301</t>
  </si>
  <si>
    <t>0357290401</t>
  </si>
  <si>
    <t>0357773483</t>
  </si>
  <si>
    <t>0357799586</t>
  </si>
  <si>
    <t>0363200293</t>
  </si>
  <si>
    <t>0363745854</t>
  </si>
  <si>
    <t>0363861055</t>
  </si>
  <si>
    <t>0364228294</t>
  </si>
  <si>
    <t>0364643463</t>
  </si>
  <si>
    <t>0365792762</t>
  </si>
  <si>
    <t>0365881488</t>
  </si>
  <si>
    <t>0366740947</t>
  </si>
  <si>
    <t>0367427823</t>
  </si>
  <si>
    <t>0367630141</t>
  </si>
  <si>
    <t>0368558812</t>
  </si>
  <si>
    <t>0369369867</t>
  </si>
  <si>
    <t>0369909696</t>
  </si>
  <si>
    <t>0372334625</t>
  </si>
  <si>
    <t>0372669189</t>
  </si>
  <si>
    <t>0372928204</t>
  </si>
  <si>
    <t>0373674257</t>
  </si>
  <si>
    <t>0373972556</t>
  </si>
  <si>
    <t>0375120995</t>
  </si>
  <si>
    <t>0375697716</t>
  </si>
  <si>
    <t>0377054260</t>
  </si>
  <si>
    <t>0377732956</t>
  </si>
  <si>
    <t>0378298061</t>
  </si>
  <si>
    <t>0378328060</t>
  </si>
  <si>
    <t>0378799003</t>
  </si>
  <si>
    <t>0379888379</t>
  </si>
  <si>
    <t>0382838002</t>
  </si>
  <si>
    <t>0383249835</t>
  </si>
  <si>
    <t>0383250304</t>
  </si>
  <si>
    <t>0383900146</t>
  </si>
  <si>
    <t>0383956934</t>
  </si>
  <si>
    <t>0384419519</t>
  </si>
  <si>
    <t>0385060679</t>
  </si>
  <si>
    <t>0385119746</t>
  </si>
  <si>
    <t>0385386186</t>
  </si>
  <si>
    <t>0385444637</t>
  </si>
  <si>
    <t>0385506153</t>
  </si>
  <si>
    <t>0385584994</t>
  </si>
  <si>
    <t>0387189450</t>
  </si>
  <si>
    <t>0387193309</t>
  </si>
  <si>
    <t>0387818277</t>
  </si>
  <si>
    <t>0388147881</t>
  </si>
  <si>
    <t>0388385281</t>
  </si>
  <si>
    <t>0388455320</t>
  </si>
  <si>
    <t>0389026885</t>
  </si>
  <si>
    <t>0389304633</t>
  </si>
  <si>
    <t>0389546641</t>
  </si>
  <si>
    <t>0389601501</t>
  </si>
  <si>
    <t>0392272517</t>
  </si>
  <si>
    <t>0392279952</t>
  </si>
  <si>
    <t>0392531542</t>
  </si>
  <si>
    <t>0393300224</t>
  </si>
  <si>
    <t>0393540627</t>
  </si>
  <si>
    <t>0395679606</t>
  </si>
  <si>
    <t>0396554022</t>
  </si>
  <si>
    <t>0396581562</t>
  </si>
  <si>
    <t>0397868702</t>
  </si>
  <si>
    <t>0398417187</t>
  </si>
  <si>
    <t>0399570664</t>
  </si>
  <si>
    <t>0399911034</t>
  </si>
  <si>
    <t>0399940006</t>
  </si>
  <si>
    <t>076 5859 099</t>
  </si>
  <si>
    <t>0784056338</t>
  </si>
  <si>
    <t>0825090179</t>
  </si>
  <si>
    <t>0832582379</t>
  </si>
  <si>
    <t>0838089099</t>
  </si>
  <si>
    <t>0842517592</t>
  </si>
  <si>
    <t>0845552999</t>
  </si>
  <si>
    <t>0866464030</t>
  </si>
  <si>
    <t>0868069117</t>
  </si>
  <si>
    <t>0868093893</t>
  </si>
  <si>
    <t>0868483232</t>
  </si>
  <si>
    <t>0868533839</t>
  </si>
  <si>
    <t>0869309909</t>
  </si>
  <si>
    <t>0869330760</t>
  </si>
  <si>
    <t>0869856689</t>
  </si>
  <si>
    <t>0888432499</t>
  </si>
  <si>
    <t>0888433154</t>
  </si>
  <si>
    <t>0888777099</t>
  </si>
  <si>
    <t>0889596447</t>
  </si>
  <si>
    <t>0901607677</t>
  </si>
  <si>
    <t>0907241774</t>
  </si>
  <si>
    <t>0908047995</t>
  </si>
  <si>
    <t>0908129383</t>
  </si>
  <si>
    <t>0908152025</t>
  </si>
  <si>
    <t>0909158489</t>
  </si>
  <si>
    <t>0909618078</t>
  </si>
  <si>
    <t>0911738109</t>
  </si>
  <si>
    <t>0912751890</t>
  </si>
  <si>
    <t>0913448379</t>
  </si>
  <si>
    <t>0915435456</t>
  </si>
  <si>
    <t>0916886102</t>
  </si>
  <si>
    <t>0917225665</t>
  </si>
  <si>
    <t>0917376451</t>
  </si>
  <si>
    <t>0917422585</t>
  </si>
  <si>
    <t>0917463486</t>
  </si>
  <si>
    <t>0917515804</t>
  </si>
  <si>
    <t>0917580750</t>
  </si>
  <si>
    <t>0917656546</t>
  </si>
  <si>
    <t>0918048005</t>
  </si>
  <si>
    <t>0918051301</t>
  </si>
  <si>
    <t>0918114251</t>
  </si>
  <si>
    <t>0918213345</t>
  </si>
  <si>
    <t>0918862192</t>
  </si>
  <si>
    <t>0919483339</t>
  </si>
  <si>
    <t>0919592933</t>
  </si>
  <si>
    <t>0919749229</t>
  </si>
  <si>
    <t>0926134001</t>
  </si>
  <si>
    <t>0933322766</t>
  </si>
  <si>
    <t>0935788666</t>
  </si>
  <si>
    <t>0938108030</t>
  </si>
  <si>
    <t>0938383262</t>
  </si>
  <si>
    <t>0944043080</t>
  </si>
  <si>
    <t>0946140609</t>
  </si>
  <si>
    <t>0949661112</t>
  </si>
  <si>
    <t>0961353623</t>
  </si>
  <si>
    <t>0961374189</t>
  </si>
  <si>
    <t>0961427260</t>
  </si>
  <si>
    <t>0961446470</t>
  </si>
  <si>
    <t>0961447336</t>
  </si>
  <si>
    <t>0962470830</t>
  </si>
  <si>
    <t>0962534299</t>
  </si>
  <si>
    <t>0962872019</t>
  </si>
  <si>
    <t>0963045053</t>
  </si>
  <si>
    <t>0963545539</t>
  </si>
  <si>
    <t>0963920950</t>
  </si>
  <si>
    <t>0964129985</t>
  </si>
  <si>
    <t>0965309805</t>
  </si>
  <si>
    <t>0965336406</t>
  </si>
  <si>
    <t>0965601277</t>
  </si>
  <si>
    <t>0965647771</t>
  </si>
  <si>
    <t>0966072696</t>
  </si>
  <si>
    <t>0966184060</t>
  </si>
  <si>
    <t>0966576680</t>
  </si>
  <si>
    <t>0966722909</t>
  </si>
  <si>
    <t>0966797157</t>
  </si>
  <si>
    <t>0966960345</t>
  </si>
  <si>
    <t>0967343739</t>
  </si>
  <si>
    <t>0967467800</t>
  </si>
  <si>
    <t>0967668394</t>
  </si>
  <si>
    <t>0967794375</t>
  </si>
  <si>
    <t>0967837625</t>
  </si>
  <si>
    <t>0967895966</t>
  </si>
  <si>
    <t>0968004252</t>
  </si>
  <si>
    <t>0968387390</t>
  </si>
  <si>
    <t>0968576955</t>
  </si>
  <si>
    <t>0968747618</t>
  </si>
  <si>
    <t>0969239235</t>
  </si>
  <si>
    <t>0969398301</t>
  </si>
  <si>
    <t>0969512612</t>
  </si>
  <si>
    <t>0969641624</t>
  </si>
  <si>
    <t>0969794754</t>
  </si>
  <si>
    <t>0971303323</t>
  </si>
  <si>
    <t>0971803734</t>
  </si>
  <si>
    <t>0972038133</t>
  </si>
  <si>
    <t>0972377238</t>
  </si>
  <si>
    <t>0972596653</t>
  </si>
  <si>
    <t>0972664049</t>
  </si>
  <si>
    <t>0972715200</t>
  </si>
  <si>
    <t>0972831606</t>
  </si>
  <si>
    <t>0973236942</t>
  </si>
  <si>
    <t>0973382343</t>
  </si>
  <si>
    <t>0973394909</t>
  </si>
  <si>
    <t>0973539987</t>
  </si>
  <si>
    <t>0973689592</t>
  </si>
  <si>
    <t>0973732736</t>
  </si>
  <si>
    <t>0973891206</t>
  </si>
  <si>
    <t>0974099243</t>
  </si>
  <si>
    <t>0974484004</t>
  </si>
  <si>
    <t>0974496535</t>
  </si>
  <si>
    <t>0974510124</t>
  </si>
  <si>
    <t>0974536968</t>
  </si>
  <si>
    <t>0974623719</t>
  </si>
  <si>
    <t>0974813830</t>
  </si>
  <si>
    <t>0975215043</t>
  </si>
  <si>
    <t>0975517845</t>
  </si>
  <si>
    <t>0975618370</t>
  </si>
  <si>
    <t>0975627414</t>
  </si>
  <si>
    <t>0975755945</t>
  </si>
  <si>
    <t>0975777403</t>
  </si>
  <si>
    <t>0975803080</t>
  </si>
  <si>
    <t>0976.564.345</t>
  </si>
  <si>
    <t>0976144389</t>
  </si>
  <si>
    <t>0976644788</t>
  </si>
  <si>
    <t>0977148090</t>
  </si>
  <si>
    <t>0977407667</t>
  </si>
  <si>
    <t>0977643454</t>
  </si>
  <si>
    <t>0977814070</t>
  </si>
  <si>
    <t>0977973687</t>
  </si>
  <si>
    <t>0978097799</t>
  </si>
  <si>
    <t>0978139082</t>
  </si>
  <si>
    <t>0978193422</t>
  </si>
  <si>
    <t>0978336046</t>
  </si>
  <si>
    <t>0978370506</t>
  </si>
  <si>
    <t>0978682262</t>
  </si>
  <si>
    <t>0978733345</t>
  </si>
  <si>
    <t>0978775388</t>
  </si>
  <si>
    <t>0978964516</t>
  </si>
  <si>
    <t>0978994963</t>
  </si>
  <si>
    <t>0981528469</t>
  </si>
  <si>
    <t>0981564120</t>
  </si>
  <si>
    <t>0981890260</t>
  </si>
  <si>
    <t>0982137139</t>
  </si>
  <si>
    <t>0982146075</t>
  </si>
  <si>
    <t>0982924290</t>
  </si>
  <si>
    <t>0982984536</t>
  </si>
  <si>
    <t>0982996172</t>
  </si>
  <si>
    <t>0983116147</t>
  </si>
  <si>
    <t>0983539987</t>
  </si>
  <si>
    <t>0983553800</t>
  </si>
  <si>
    <t>0983667601</t>
  </si>
  <si>
    <t>0983719049</t>
  </si>
  <si>
    <t>0983966242</t>
  </si>
  <si>
    <t>0983981077</t>
  </si>
  <si>
    <t>0984021809</t>
  </si>
  <si>
    <t>0984293067</t>
  </si>
  <si>
    <t>0984363922</t>
  </si>
  <si>
    <t>0984736883</t>
  </si>
  <si>
    <t>0984834424</t>
  </si>
  <si>
    <t>0984926009</t>
  </si>
  <si>
    <t>0985828167</t>
  </si>
  <si>
    <t>0985880780</t>
  </si>
  <si>
    <t>0986167428</t>
  </si>
  <si>
    <t>0986292300</t>
  </si>
  <si>
    <t>0986395026</t>
  </si>
  <si>
    <t>0986481926</t>
  </si>
  <si>
    <t>0987188044</t>
  </si>
  <si>
    <t>0987391114</t>
  </si>
  <si>
    <t>0987446088</t>
  </si>
  <si>
    <t>0987803142</t>
  </si>
  <si>
    <t>0987972603</t>
  </si>
  <si>
    <t>0987978198</t>
  </si>
  <si>
    <t>0988033565</t>
  </si>
  <si>
    <t>0988060559</t>
  </si>
  <si>
    <t>0988276724</t>
  </si>
  <si>
    <t>0988367428</t>
  </si>
  <si>
    <t>0988548499</t>
  </si>
  <si>
    <t>0988637257</t>
  </si>
  <si>
    <t>0988693124</t>
  </si>
  <si>
    <t>0988800224</t>
  </si>
  <si>
    <t>0988900965</t>
  </si>
  <si>
    <t>0988933320</t>
  </si>
  <si>
    <t>0989832013</t>
  </si>
  <si>
    <t>luunghia@gmail.com</t>
  </si>
  <si>
    <t>Phạmthitrinhtrinh</t>
  </si>
  <si>
    <t>Vivanvinh</t>
  </si>
  <si>
    <t>Thuhuyen2004</t>
  </si>
  <si>
    <t>Toan18</t>
  </si>
  <si>
    <t>Dylan</t>
  </si>
  <si>
    <t>Dangphuong</t>
  </si>
  <si>
    <t>Vi Thị Học</t>
  </si>
  <si>
    <t>Điểu Ức</t>
  </si>
  <si>
    <t>Dieu Tran</t>
  </si>
  <si>
    <t>Dieuthinhi</t>
  </si>
  <si>
    <t>Nguyễn Thị Cẩm Vân</t>
  </si>
  <si>
    <t>Huyenle1004</t>
  </si>
  <si>
    <t>Nguyễnthanhca</t>
  </si>
  <si>
    <t>Đieu Thang</t>
  </si>
  <si>
    <t>Nguyenvanchuyen</t>
  </si>
  <si>
    <t>Hồng Huế</t>
  </si>
  <si>
    <t>Hoàng Biền</t>
  </si>
  <si>
    <t>Maitheduc</t>
  </si>
  <si>
    <t>Hà Thị Thu Phương</t>
  </si>
  <si>
    <t>Đoàn Hoàng Lan</t>
  </si>
  <si>
    <t>Băng.Tuyền</t>
  </si>
  <si>
    <t>Hoangvandien</t>
  </si>
  <si>
    <t>Nongvantrong@</t>
  </si>
  <si>
    <t>Dieu Thuan</t>
  </si>
  <si>
    <t>Myduyen3103</t>
  </si>
  <si>
    <t>Nguyễn Duyên Hải</t>
  </si>
  <si>
    <t>Hoanganhkiet12a6</t>
  </si>
  <si>
    <t>Trananhtheyn@Gmail.Com</t>
  </si>
  <si>
    <t>Thương Đăng Hà</t>
  </si>
  <si>
    <t>Tuanca</t>
  </si>
  <si>
    <t>Death</t>
  </si>
  <si>
    <t>Điểu Phúc</t>
  </si>
  <si>
    <t>Đoànduyen</t>
  </si>
  <si>
    <t>Duong Ngoc Dieu</t>
  </si>
  <si>
    <t>Longbii</t>
  </si>
  <si>
    <t>Nguyenhien89</t>
  </si>
  <si>
    <t>Mai Thi Le Tuyen</t>
  </si>
  <si>
    <t>Maihoatvo</t>
  </si>
  <si>
    <t>Thu Liễu</t>
  </si>
  <si>
    <t>Quyên</t>
  </si>
  <si>
    <t>Mathigam1993tqt</t>
  </si>
  <si>
    <t>Lyn15</t>
  </si>
  <si>
    <t>Do Van Sao</t>
  </si>
  <si>
    <t>Thanhphuong242</t>
  </si>
  <si>
    <t>Ngô Văn Quyết</t>
  </si>
  <si>
    <t>Phamnhuquynh</t>
  </si>
  <si>
    <t>Be Boi</t>
  </si>
  <si>
    <t>Nông Văn Hải</t>
  </si>
  <si>
    <t>Luong Thanh Tung</t>
  </si>
  <si>
    <t>Phạm Thị Hòa</t>
  </si>
  <si>
    <t>Trieutrucngan</t>
  </si>
  <si>
    <t>Hoang Thi Minh Thi</t>
  </si>
  <si>
    <t>Nguyen Ba Dai</t>
  </si>
  <si>
    <t>Phan Anh Thảo</t>
  </si>
  <si>
    <t>Đặng Xuân Tiến</t>
  </si>
  <si>
    <t>Thanhluan99</t>
  </si>
  <si>
    <t>Hoangnhathao</t>
  </si>
  <si>
    <t>Linhxinh@123</t>
  </si>
  <si>
    <t>Phongnguyen020187</t>
  </si>
  <si>
    <t>Hieuoooo</t>
  </si>
  <si>
    <t>Duongtrinhtrung</t>
  </si>
  <si>
    <t>Đường Bình Độ</t>
  </si>
  <si>
    <t>Nguyenthithuy1992</t>
  </si>
  <si>
    <t>Thuylinh881</t>
  </si>
  <si>
    <t>Builien</t>
  </si>
  <si>
    <t>Bùi Thị Trang</t>
  </si>
  <si>
    <t>Thùy Dung</t>
  </si>
  <si>
    <t>Duongnhi</t>
  </si>
  <si>
    <t>Dieungoc</t>
  </si>
  <si>
    <t>Dương</t>
  </si>
  <si>
    <t>Trieu Kim Quy</t>
  </si>
  <si>
    <t>Xuanem</t>
  </si>
  <si>
    <t>Viettruong</t>
  </si>
  <si>
    <t>Trinhxuansinh</t>
  </si>
  <si>
    <t>Lê Thị Tình</t>
  </si>
  <si>
    <t>Levanduyet</t>
  </si>
  <si>
    <t>Dieuquy</t>
  </si>
  <si>
    <t>Hoangtung14011994@Gmail.Com</t>
  </si>
  <si>
    <t>Hoangtung123</t>
  </si>
  <si>
    <t>Trần Phú Nam</t>
  </si>
  <si>
    <t>Nguyenthanhchung</t>
  </si>
  <si>
    <t>Tra1209</t>
  </si>
  <si>
    <t>Nguyễn Thị Trang</t>
  </si>
  <si>
    <t>Ninhthituongvi</t>
  </si>
  <si>
    <t>Ngà</t>
  </si>
  <si>
    <t>Nguyenthikimthanh</t>
  </si>
  <si>
    <t>Heoocute171</t>
  </si>
  <si>
    <t>Trantiengiang15</t>
  </si>
  <si>
    <t>Nguyenthiphuong.131197@Gmail.Com</t>
  </si>
  <si>
    <t>Nongthilinh</t>
  </si>
  <si>
    <t>Trần Thị Minh Quý</t>
  </si>
  <si>
    <t>Hồ Thị Ngọc Hân</t>
  </si>
  <si>
    <t>Hothanhson</t>
  </si>
  <si>
    <t>Langquocan</t>
  </si>
  <si>
    <t>Nguyenchuyen</t>
  </si>
  <si>
    <t>Kimhuemh</t>
  </si>
  <si>
    <t>Điểu Thị Pôm</t>
  </si>
  <si>
    <t>Le Thanh Duoc</t>
  </si>
  <si>
    <t>Vân Anh</t>
  </si>
  <si>
    <t>Hoa210186</t>
  </si>
  <si>
    <t>Thuhuong18</t>
  </si>
  <si>
    <t>Vuvanhau@Gmail.Com</t>
  </si>
  <si>
    <t>Đông Thi Hoài</t>
  </si>
  <si>
    <t>Nhaphuong</t>
  </si>
  <si>
    <t>Huynhson2019dl@Gmail.Com</t>
  </si>
  <si>
    <t>Nguyenvanso</t>
  </si>
  <si>
    <t>Tuổi Trẻ Nghĩa Trung</t>
  </si>
  <si>
    <t>Senhy1008</t>
  </si>
  <si>
    <t>Khabanh</t>
  </si>
  <si>
    <t>Tran Duy Luc</t>
  </si>
  <si>
    <t>Minhanhkhung4321</t>
  </si>
  <si>
    <t>Nguyễn Kiệm@</t>
  </si>
  <si>
    <t>Mai Thị Huyền</t>
  </si>
  <si>
    <t>Dieunhangvnpt@Gmail.Com</t>
  </si>
  <si>
    <t>Lývanthuat</t>
  </si>
  <si>
    <t>Cuong1509</t>
  </si>
  <si>
    <t>Luuphuson</t>
  </si>
  <si>
    <t>Tuoitv</t>
  </si>
  <si>
    <t>Tự Trọng</t>
  </si>
  <si>
    <t>Lethanh</t>
  </si>
  <si>
    <t>Phuongthaothao</t>
  </si>
  <si>
    <t>Buithithaomy</t>
  </si>
  <si>
    <t>Budang</t>
  </si>
  <si>
    <t>Legensdary</t>
  </si>
  <si>
    <t>Dotrung</t>
  </si>
  <si>
    <t>Linh Phan789</t>
  </si>
  <si>
    <t>Luongdinhbinh30031993@Gmail.Com</t>
  </si>
  <si>
    <t>Nguyen Thi Phuong Hong</t>
  </si>
  <si>
    <t>Lantrinhhua</t>
  </si>
  <si>
    <t>Hangphan</t>
  </si>
  <si>
    <t>Phan Minh Nhật</t>
  </si>
  <si>
    <t>Huaminhthang</t>
  </si>
  <si>
    <t>Trananhtai</t>
  </si>
  <si>
    <t>Dinhvantien</t>
  </si>
  <si>
    <t>Nguyễnthanh</t>
  </si>
  <si>
    <t>Tống Thị Huệ</t>
  </si>
  <si>
    <t>Nguyen Ngoc Dat</t>
  </si>
  <si>
    <t>Leminhxuan</t>
  </si>
  <si>
    <t>Hậu Đẹp</t>
  </si>
  <si>
    <t>Khanhduyennguyen</t>
  </si>
  <si>
    <t>Lesythanh</t>
  </si>
  <si>
    <t>Hoangvanngoc992</t>
  </si>
  <si>
    <t>Phạm Hữu Phước</t>
  </si>
  <si>
    <t>Nanatthn</t>
  </si>
  <si>
    <t>Phantantrung</t>
  </si>
  <si>
    <t>Lêan</t>
  </si>
  <si>
    <t>Vuongdoithcsthongnhat</t>
  </si>
  <si>
    <t>Dieu Khon</t>
  </si>
  <si>
    <t>Nguyễnthịngọcdung</t>
  </si>
  <si>
    <t>Tranminhphuson</t>
  </si>
  <si>
    <t>Nông Thị Hoà</t>
  </si>
  <si>
    <t>Nhung Kt</t>
  </si>
  <si>
    <t>Huynhhuyen1993</t>
  </si>
  <si>
    <t>Quangtrung766</t>
  </si>
  <si>
    <t>Thanhnnhamn</t>
  </si>
  <si>
    <t>Thnbn</t>
  </si>
  <si>
    <t>Thuthuy-Quan</t>
  </si>
  <si>
    <t>Tranvantrinh</t>
  </si>
  <si>
    <t>Pham Diep</t>
  </si>
  <si>
    <t>Letuyendangha</t>
  </si>
  <si>
    <t>Chidoanthbb</t>
  </si>
  <si>
    <t>Phòng Nguyễn</t>
  </si>
  <si>
    <t>Nguyễn Thị Bích Thuỷ</t>
  </si>
  <si>
    <t>Tranquy1990</t>
  </si>
  <si>
    <t>Tống Hoà Đường 10</t>
  </si>
  <si>
    <t>Quocdu</t>
  </si>
  <si>
    <t>Phạm Thị Chế</t>
  </si>
  <si>
    <t>Thuý@Lùn</t>
  </si>
  <si>
    <t>Điểu Thiên</t>
  </si>
  <si>
    <t>Trinhtrinhmn</t>
  </si>
  <si>
    <t>Tongnguy</t>
  </si>
  <si>
    <t>Unluckygod</t>
  </si>
  <si>
    <t>Kim Tuyến</t>
  </si>
  <si>
    <t>Nguyễn Thanh  Tùng</t>
  </si>
  <si>
    <t>Minh Lượng</t>
  </si>
  <si>
    <t>Ngọc Đường 10</t>
  </si>
  <si>
    <t>Nguyễn Thị Trà My</t>
  </si>
  <si>
    <t>Thigiang</t>
  </si>
  <si>
    <t>Lybinhqt.Bd</t>
  </si>
  <si>
    <t>Bathanh</t>
  </si>
  <si>
    <t>Minhtamcavt2</t>
  </si>
  <si>
    <t>Truonghoanbombo</t>
  </si>
  <si>
    <t>Hoang Thi Nguyet</t>
  </si>
  <si>
    <t>Thịnga</t>
  </si>
  <si>
    <t>Xoanltt</t>
  </si>
  <si>
    <t>Thanhthanh89</t>
  </si>
  <si>
    <t>Dung</t>
  </si>
  <si>
    <t>Motamtoan</t>
  </si>
  <si>
    <t>Trần Thị Kiều Oanh</t>
  </si>
  <si>
    <t>Ltt</t>
  </si>
  <si>
    <t>Nguyệt Ánh</t>
  </si>
  <si>
    <t>Thaivuong301</t>
  </si>
  <si>
    <t>Quỳnh Nguyễn</t>
  </si>
  <si>
    <t>Datmom92</t>
  </si>
  <si>
    <t>Mai Thanh Hậu</t>
  </si>
  <si>
    <t>Phamngocquan</t>
  </si>
  <si>
    <t>Nguyen Thi Thuy Trinh</t>
  </si>
  <si>
    <t>Trần Văn Thuyết</t>
  </si>
  <si>
    <t>Phạm Dinh Thao</t>
  </si>
  <si>
    <t>Nguyenhuutoan</t>
  </si>
  <si>
    <t>Phan Thị Mỹ Ngọc</t>
  </si>
  <si>
    <t>Nguyen Huu Hung</t>
  </si>
  <si>
    <t>Trần Thị My</t>
  </si>
  <si>
    <t>Bui Thi Tu Quyen</t>
  </si>
  <si>
    <t>Hoàng Đượm</t>
  </si>
  <si>
    <t>Trantrung4909</t>
  </si>
  <si>
    <t>Phuocson</t>
  </si>
  <si>
    <t>Nguyen Hong Phuong</t>
  </si>
  <si>
    <t>Hà Việt</t>
  </si>
  <si>
    <t>Nguyen Thi Mai Trang</t>
  </si>
  <si>
    <t>Liendoileloi</t>
  </si>
  <si>
    <t>Phan Thi Sinh</t>
  </si>
  <si>
    <t>Kimthảo</t>
  </si>
  <si>
    <t>Tú Uyên</t>
  </si>
  <si>
    <t>Ha Chuvanan</t>
  </si>
  <si>
    <t>Liencoi</t>
  </si>
  <si>
    <t>Lê Thị Kim Ngọc</t>
  </si>
  <si>
    <t>Trần Đình Hiển</t>
  </si>
  <si>
    <t>Myledh</t>
  </si>
  <si>
    <t>Huyminhhung</t>
  </si>
  <si>
    <t>Hanhhanh38</t>
  </si>
  <si>
    <t>Phamvantaipr</t>
  </si>
  <si>
    <t>Nguyen Quang Hanh</t>
  </si>
  <si>
    <t>Truong Ngoc Thanh</t>
  </si>
  <si>
    <t>Dương Văn Trọng</t>
  </si>
  <si>
    <t>Nghiabombo</t>
  </si>
  <si>
    <t>Lục Văn Quyết</t>
  </si>
  <si>
    <t>Hứa Thị Hưng</t>
  </si>
  <si>
    <t>Nguyenvancong@</t>
  </si>
  <si>
    <t>Vantai</t>
  </si>
  <si>
    <t>Bichvan</t>
  </si>
  <si>
    <t>Nguyenthigiang20022004</t>
  </si>
  <si>
    <t>Minh Hieu123</t>
  </si>
  <si>
    <t>Nguyenvandai123</t>
  </si>
  <si>
    <t>Minhtien195</t>
  </si>
  <si>
    <t>Vimay</t>
  </si>
  <si>
    <t>Hoangdinhthao</t>
  </si>
  <si>
    <t>Hoangthaochuvanan</t>
  </si>
  <si>
    <t>Thanhthanhvu</t>
  </si>
  <si>
    <t>Tranphamvietdung</t>
  </si>
  <si>
    <t>Havancan</t>
  </si>
  <si>
    <t>Pham Van Day</t>
  </si>
  <si>
    <t>Phamvanday</t>
  </si>
  <si>
    <t>Đinh Thị Thu Uyên</t>
  </si>
  <si>
    <t>Minhhoat8</t>
  </si>
  <si>
    <t>96Giang96</t>
  </si>
  <si>
    <t>Nguyentruonglinh</t>
  </si>
  <si>
    <t>Thaibao810</t>
  </si>
  <si>
    <t>Luân Thị Hương</t>
  </si>
  <si>
    <t>Hoang Thi Tho</t>
  </si>
  <si>
    <t>Hà Thị Nhớ</t>
  </si>
  <si>
    <t>Leduan Tpt</t>
  </si>
  <si>
    <t>Hoàng Thị Luyến</t>
  </si>
  <si>
    <t>THCS Nguyễn Khuyến</t>
  </si>
  <si>
    <t>Tiệlép.Vn</t>
  </si>
  <si>
    <t>Thuylien1993</t>
  </si>
  <si>
    <t>Truonghaioto</t>
  </si>
  <si>
    <t>Hà Thị Hào</t>
  </si>
  <si>
    <t>Nguyenthilien1204</t>
  </si>
  <si>
    <t>Nguyễn Thị Thuyết</t>
  </si>
  <si>
    <t>Anhthu2603</t>
  </si>
  <si>
    <t>Aithuong</t>
  </si>
  <si>
    <t>Spth12345</t>
  </si>
  <si>
    <t>Lê Ngọc Hợp</t>
  </si>
  <si>
    <t>Lymyhanh</t>
  </si>
  <si>
    <t>Hoang Thi Nha</t>
  </si>
  <si>
    <t>Doanh Thị Thoa</t>
  </si>
  <si>
    <t>Truongthinho</t>
  </si>
  <si>
    <t>Binhyen</t>
  </si>
  <si>
    <t>Trongtqt</t>
  </si>
  <si>
    <t>Nguyen Tuan Anh</t>
  </si>
  <si>
    <t>Lương Quốc Đạt</t>
  </si>
  <si>
    <t>Tạ Minh Tuấn</t>
  </si>
  <si>
    <t>Luongthihoa2310</t>
  </si>
  <si>
    <t>Thach Thuong</t>
  </si>
  <si>
    <t>Ma Dai Da</t>
  </si>
  <si>
    <t>Nguyễn Thị Ngọc Thảo</t>
  </si>
  <si>
    <t>Trịnh Kiều Trang</t>
  </si>
  <si>
    <t>Nguyenthithanhvan</t>
  </si>
  <si>
    <t>Hamhanh</t>
  </si>
  <si>
    <t>Luongbaothe</t>
  </si>
  <si>
    <t>Baothe0405</t>
  </si>
  <si>
    <t>Bossmu91</t>
  </si>
  <si>
    <t>Manhvan</t>
  </si>
  <si>
    <t>Ly Canh</t>
  </si>
  <si>
    <t>Thiencuong0105</t>
  </si>
  <si>
    <t>Phuongnguyen2019</t>
  </si>
  <si>
    <t>Dovanba</t>
  </si>
  <si>
    <t>Huyenbudang</t>
  </si>
  <si>
    <t>Minhsau</t>
  </si>
  <si>
    <t>Kimnhipy</t>
  </si>
  <si>
    <t>Nguyendinhtu</t>
  </si>
  <si>
    <t>Truong Cong Hoan</t>
  </si>
  <si>
    <t>Pham Van Son</t>
  </si>
  <si>
    <t>Phunganh</t>
  </si>
  <si>
    <t>Vantaitn87@Gmail.Com</t>
  </si>
  <si>
    <t>Lucthidao</t>
  </si>
  <si>
    <t>Trần Văn hải</t>
  </si>
  <si>
    <t>Nguyễn Thế dũng</t>
  </si>
  <si>
    <t>Ngô Văn Hải</t>
  </si>
  <si>
    <t>Nguyễn Thị Luyến</t>
  </si>
  <si>
    <t>Nguyễn Thị Huệ</t>
  </si>
  <si>
    <t>Phạm Thị Mỹ Lệ</t>
  </si>
  <si>
    <t>Lê Thị Thu Thủy</t>
  </si>
  <si>
    <t>Bùi Văn Năm</t>
  </si>
  <si>
    <t>Nguyện Văn Hợi</t>
  </si>
  <si>
    <t>Trần Thị Kim Dung</t>
  </si>
  <si>
    <t>Trần Văn Dương</t>
  </si>
  <si>
    <t>Nguyễn Thị Như Quỳnh</t>
  </si>
  <si>
    <t>Đinh Công Sơn</t>
  </si>
  <si>
    <t>Đinh Thị Trang</t>
  </si>
  <si>
    <t>Phạm Thị Hiền</t>
  </si>
  <si>
    <t>Trương Văn Thường</t>
  </si>
  <si>
    <t>Phan Thiị Thúy</t>
  </si>
  <si>
    <t>Nguyễn Thị Xuân</t>
  </si>
  <si>
    <t>Phùng Văn huấn</t>
  </si>
  <si>
    <t>Đỗ Hoàng Anh Thái</t>
  </si>
  <si>
    <t>Hà Đình Đạt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</si>
</sst>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1">
    <font>
      <sz val="11"/>
      <color theme="1"/>
      <name val="Arial"/>
      <family val="2"/>
      <scheme val="minor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u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4" fillId="0" borderId="0" xfId="0" applyFont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0" fontId="5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3" fontId="6" fillId="0" borderId="0" xfId="0" applyNumberFormat="1" applyFont="1" applyAlignment="1">
      <alignment wrapText="1"/>
    </xf>
    <xf numFmtId="3" fontId="2" fillId="0" borderId="0" xfId="0" applyNumberFormat="1" applyFont="1" applyBorder="1" applyAlignment="1"/>
    <xf numFmtId="0" fontId="2" fillId="0" borderId="0" xfId="0" applyFont="1" applyAlignment="1"/>
    <xf numFmtId="0" fontId="7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3" fontId="1" fillId="0" borderId="0" xfId="0" applyNumberFormat="1" applyFont="1"/>
    <xf numFmtId="3" fontId="13" fillId="0" borderId="0" xfId="0" applyNumberFormat="1" applyFont="1"/>
    <xf numFmtId="0" fontId="7" fillId="0" borderId="0" xfId="0" applyFont="1"/>
    <xf numFmtId="0" fontId="14" fillId="0" borderId="1" xfId="0" applyFont="1" applyFill="1" applyBorder="1" applyAlignment="1">
      <alignment wrapText="1"/>
    </xf>
    <xf numFmtId="1" fontId="14" fillId="0" borderId="1" xfId="0" applyNumberFormat="1" applyFont="1" applyFill="1" applyBorder="1" applyAlignment="1">
      <alignment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1" fontId="14" fillId="2" borderId="1" xfId="0" applyNumberFormat="1" applyFont="1" applyFill="1" applyBorder="1" applyAlignment="1">
      <alignment wrapText="1"/>
    </xf>
    <xf numFmtId="0" fontId="14" fillId="0" borderId="1" xfId="0" applyFont="1" applyFill="1" applyBorder="1"/>
    <xf numFmtId="0" fontId="3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1" fontId="16" fillId="2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1" fontId="17" fillId="0" borderId="0" xfId="0" applyNumberFormat="1" applyFont="1"/>
    <xf numFmtId="0" fontId="17" fillId="0" borderId="0" xfId="0" applyFont="1"/>
    <xf numFmtId="0" fontId="16" fillId="2" borderId="1" xfId="0" applyFont="1" applyFill="1" applyBorder="1"/>
    <xf numFmtId="3" fontId="17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9" fillId="0" borderId="1" xfId="0" applyFont="1" applyFill="1" applyBorder="1" applyAlignment="1">
      <alignment wrapText="1"/>
    </xf>
    <xf numFmtId="165" fontId="19" fillId="0" borderId="1" xfId="1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</xdr:row>
      <xdr:rowOff>428625</xdr:rowOff>
    </xdr:from>
    <xdr:to>
      <xdr:col>2</xdr:col>
      <xdr:colOff>342900</xdr:colOff>
      <xdr:row>1</xdr:row>
      <xdr:rowOff>428625</xdr:rowOff>
    </xdr:to>
    <xdr:cxnSp macro="">
      <xdr:nvCxnSpPr>
        <xdr:cNvPr id="2" name="Straight Connector 1"/>
        <xdr:cNvCxnSpPr/>
      </xdr:nvCxnSpPr>
      <xdr:spPr>
        <a:xfrm>
          <a:off x="1114425" y="666750"/>
          <a:ext cx="1533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</xdr:row>
      <xdr:rowOff>428625</xdr:rowOff>
    </xdr:from>
    <xdr:to>
      <xdr:col>2</xdr:col>
      <xdr:colOff>342900</xdr:colOff>
      <xdr:row>1</xdr:row>
      <xdr:rowOff>428625</xdr:rowOff>
    </xdr:to>
    <xdr:cxnSp macro="">
      <xdr:nvCxnSpPr>
        <xdr:cNvPr id="2" name="Straight Connector 1"/>
        <xdr:cNvCxnSpPr/>
      </xdr:nvCxnSpPr>
      <xdr:spPr>
        <a:xfrm>
          <a:off x="1114425" y="666750"/>
          <a:ext cx="1533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</xdr:row>
      <xdr:rowOff>428625</xdr:rowOff>
    </xdr:from>
    <xdr:to>
      <xdr:col>2</xdr:col>
      <xdr:colOff>342900</xdr:colOff>
      <xdr:row>1</xdr:row>
      <xdr:rowOff>428625</xdr:rowOff>
    </xdr:to>
    <xdr:cxnSp macro="">
      <xdr:nvCxnSpPr>
        <xdr:cNvPr id="3" name="Straight Connector 2"/>
        <xdr:cNvCxnSpPr/>
      </xdr:nvCxnSpPr>
      <xdr:spPr>
        <a:xfrm>
          <a:off x="1114425" y="904875"/>
          <a:ext cx="1095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</xdr:row>
      <xdr:rowOff>428625</xdr:rowOff>
    </xdr:from>
    <xdr:to>
      <xdr:col>2</xdr:col>
      <xdr:colOff>342900</xdr:colOff>
      <xdr:row>1</xdr:row>
      <xdr:rowOff>428625</xdr:rowOff>
    </xdr:to>
    <xdr:cxnSp macro="">
      <xdr:nvCxnSpPr>
        <xdr:cNvPr id="2" name="Straight Connector 1"/>
        <xdr:cNvCxnSpPr/>
      </xdr:nvCxnSpPr>
      <xdr:spPr>
        <a:xfrm>
          <a:off x="1114425" y="666750"/>
          <a:ext cx="1533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</xdr:row>
      <xdr:rowOff>428625</xdr:rowOff>
    </xdr:from>
    <xdr:to>
      <xdr:col>2</xdr:col>
      <xdr:colOff>342900</xdr:colOff>
      <xdr:row>1</xdr:row>
      <xdr:rowOff>428625</xdr:rowOff>
    </xdr:to>
    <xdr:cxnSp macro="">
      <xdr:nvCxnSpPr>
        <xdr:cNvPr id="2" name="Straight Connector 1"/>
        <xdr:cNvCxnSpPr/>
      </xdr:nvCxnSpPr>
      <xdr:spPr>
        <a:xfrm>
          <a:off x="1114425" y="666750"/>
          <a:ext cx="1533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1"/>
  <sheetViews>
    <sheetView workbookViewId="0">
      <selection activeCell="D12" sqref="D12"/>
    </sheetView>
  </sheetViews>
  <sheetFormatPr defaultColWidth="9.125" defaultRowHeight="18.75"/>
  <cols>
    <col min="1" max="1" width="7.125" style="23" customWidth="1"/>
    <col min="2" max="2" width="27.375" style="24" customWidth="1"/>
    <col min="3" max="3" width="14.25" style="24" customWidth="1"/>
    <col min="4" max="4" width="18.875" style="24" customWidth="1"/>
    <col min="5" max="5" width="22" style="24" customWidth="1"/>
    <col min="6" max="6" width="23" style="24" customWidth="1"/>
    <col min="7" max="7" width="7" style="24" customWidth="1"/>
    <col min="8" max="8" width="8.75" style="24" customWidth="1"/>
    <col min="9" max="9" width="11.875" style="25" customWidth="1"/>
    <col min="10" max="10" width="15.125" style="27" customWidth="1"/>
    <col min="11" max="11" width="15.75" style="24" customWidth="1"/>
    <col min="12" max="16384" width="9.125" style="24"/>
  </cols>
  <sheetData>
    <row r="1" spans="1:12">
      <c r="J1" s="11" t="s">
        <v>1</v>
      </c>
      <c r="K1" s="3"/>
      <c r="L1" s="26"/>
    </row>
    <row r="2" spans="1:12" ht="51.75" customHeight="1">
      <c r="B2" s="54" t="s">
        <v>16</v>
      </c>
      <c r="C2" s="54"/>
      <c r="D2" s="23"/>
      <c r="E2" s="23"/>
      <c r="F2" s="23"/>
      <c r="G2" s="23"/>
      <c r="H2" s="23"/>
      <c r="I2" s="55"/>
      <c r="J2" s="55"/>
      <c r="K2" s="55"/>
    </row>
    <row r="3" spans="1:12">
      <c r="K3" s="28"/>
    </row>
    <row r="4" spans="1:12" ht="36" customHeight="1">
      <c r="A4" s="56" t="s">
        <v>8</v>
      </c>
      <c r="B4" s="57"/>
      <c r="C4" s="57"/>
      <c r="D4" s="57"/>
      <c r="E4" s="57"/>
      <c r="F4" s="57"/>
      <c r="G4" s="57"/>
      <c r="H4" s="57"/>
      <c r="I4" s="57"/>
      <c r="J4" s="57"/>
      <c r="K4" s="13"/>
    </row>
    <row r="6" spans="1:12" s="29" customFormat="1" ht="69.75" customHeight="1">
      <c r="A6" s="17" t="s">
        <v>0</v>
      </c>
      <c r="B6" s="17" t="s">
        <v>13</v>
      </c>
      <c r="C6" s="17" t="s">
        <v>14</v>
      </c>
      <c r="D6" s="17" t="s">
        <v>10</v>
      </c>
      <c r="E6" s="17" t="s">
        <v>11</v>
      </c>
      <c r="F6" s="17" t="s">
        <v>12</v>
      </c>
      <c r="G6" s="17" t="s">
        <v>9</v>
      </c>
      <c r="H6" s="17" t="s">
        <v>7</v>
      </c>
      <c r="I6" s="17" t="s">
        <v>2</v>
      </c>
      <c r="J6" s="18" t="s">
        <v>6</v>
      </c>
    </row>
    <row r="7" spans="1:12" s="46" customFormat="1" ht="15" customHeight="1">
      <c r="A7" s="37"/>
      <c r="B7" s="38" t="s">
        <v>351</v>
      </c>
      <c r="C7" s="38" t="s">
        <v>60</v>
      </c>
      <c r="D7" s="39">
        <v>1</v>
      </c>
      <c r="E7" s="40"/>
      <c r="F7" s="41"/>
      <c r="G7" s="37"/>
      <c r="H7" s="42" t="s">
        <v>58</v>
      </c>
      <c r="I7" s="43">
        <f t="shared" ref="I7:I70" si="0">D7+E7+F7</f>
        <v>1</v>
      </c>
      <c r="J7" s="44">
        <f t="shared" ref="J7:J70" si="1">D7*500+E7*1000+F7*1500</f>
        <v>500</v>
      </c>
      <c r="K7" s="45">
        <f>SUM(I7:I205)</f>
        <v>637</v>
      </c>
    </row>
    <row r="8" spans="1:12" s="46" customFormat="1" ht="15" customHeight="1">
      <c r="A8" s="37"/>
      <c r="B8" s="38" t="s">
        <v>352</v>
      </c>
      <c r="C8" s="38" t="s">
        <v>61</v>
      </c>
      <c r="D8" s="39"/>
      <c r="E8" s="40"/>
      <c r="F8" s="41">
        <v>1</v>
      </c>
      <c r="G8" s="37"/>
      <c r="H8" s="42" t="s">
        <v>58</v>
      </c>
      <c r="I8" s="43">
        <f t="shared" si="0"/>
        <v>1</v>
      </c>
      <c r="J8" s="44">
        <f t="shared" si="1"/>
        <v>1500</v>
      </c>
    </row>
    <row r="9" spans="1:12" s="46" customFormat="1" ht="15" customHeight="1">
      <c r="A9" s="37"/>
      <c r="B9" s="38" t="s">
        <v>366</v>
      </c>
      <c r="C9" s="38" t="s">
        <v>75</v>
      </c>
      <c r="D9" s="39">
        <v>1</v>
      </c>
      <c r="E9" s="47"/>
      <c r="F9" s="47"/>
      <c r="G9" s="37"/>
      <c r="H9" s="42" t="s">
        <v>58</v>
      </c>
      <c r="I9" s="43">
        <f t="shared" si="0"/>
        <v>1</v>
      </c>
      <c r="J9" s="44">
        <f t="shared" si="1"/>
        <v>500</v>
      </c>
    </row>
    <row r="10" spans="1:12" s="46" customFormat="1" ht="15" customHeight="1">
      <c r="A10" s="37"/>
      <c r="B10" s="38" t="s">
        <v>368</v>
      </c>
      <c r="C10" s="38" t="s">
        <v>77</v>
      </c>
      <c r="D10" s="39">
        <v>1</v>
      </c>
      <c r="E10" s="47"/>
      <c r="F10" s="47"/>
      <c r="G10" s="37"/>
      <c r="H10" s="42" t="s">
        <v>58</v>
      </c>
      <c r="I10" s="43">
        <f t="shared" si="0"/>
        <v>1</v>
      </c>
      <c r="J10" s="44">
        <f t="shared" si="1"/>
        <v>500</v>
      </c>
    </row>
    <row r="11" spans="1:12" s="46" customFormat="1" ht="15" customHeight="1">
      <c r="A11" s="37"/>
      <c r="B11" s="38" t="s">
        <v>369</v>
      </c>
      <c r="C11" s="38" t="s">
        <v>78</v>
      </c>
      <c r="D11" s="39"/>
      <c r="E11" s="47"/>
      <c r="F11" s="47">
        <v>1</v>
      </c>
      <c r="G11" s="37"/>
      <c r="H11" s="42" t="s">
        <v>58</v>
      </c>
      <c r="I11" s="43">
        <f t="shared" si="0"/>
        <v>1</v>
      </c>
      <c r="J11" s="44">
        <f t="shared" si="1"/>
        <v>1500</v>
      </c>
    </row>
    <row r="12" spans="1:12" s="46" customFormat="1" ht="15" customHeight="1">
      <c r="A12" s="37"/>
      <c r="B12" s="38" t="s">
        <v>370</v>
      </c>
      <c r="C12" s="38" t="s">
        <v>79</v>
      </c>
      <c r="D12" s="39"/>
      <c r="E12" s="47">
        <v>1</v>
      </c>
      <c r="F12" s="47"/>
      <c r="G12" s="37"/>
      <c r="H12" s="42" t="s">
        <v>58</v>
      </c>
      <c r="I12" s="43">
        <f t="shared" si="0"/>
        <v>1</v>
      </c>
      <c r="J12" s="44">
        <f t="shared" si="1"/>
        <v>1000</v>
      </c>
    </row>
    <row r="13" spans="1:12" s="46" customFormat="1" ht="15" customHeight="1">
      <c r="A13" s="37"/>
      <c r="B13" s="38" t="s">
        <v>374</v>
      </c>
      <c r="C13" s="38" t="s">
        <v>83</v>
      </c>
      <c r="D13" s="39">
        <v>1</v>
      </c>
      <c r="E13" s="47"/>
      <c r="F13" s="47"/>
      <c r="G13" s="37"/>
      <c r="H13" s="42" t="s">
        <v>58</v>
      </c>
      <c r="I13" s="43">
        <f t="shared" si="0"/>
        <v>1</v>
      </c>
      <c r="J13" s="44">
        <f t="shared" si="1"/>
        <v>500</v>
      </c>
    </row>
    <row r="14" spans="1:12" s="46" customFormat="1" ht="15" customHeight="1">
      <c r="A14" s="37"/>
      <c r="B14" s="38" t="s">
        <v>380</v>
      </c>
      <c r="C14" s="38" t="s">
        <v>89</v>
      </c>
      <c r="D14" s="39"/>
      <c r="E14" s="47"/>
      <c r="F14" s="47">
        <v>1</v>
      </c>
      <c r="G14" s="37"/>
      <c r="H14" s="42" t="s">
        <v>58</v>
      </c>
      <c r="I14" s="43">
        <f t="shared" si="0"/>
        <v>1</v>
      </c>
      <c r="J14" s="44">
        <f t="shared" si="1"/>
        <v>1500</v>
      </c>
    </row>
    <row r="15" spans="1:12" s="46" customFormat="1" ht="15" customHeight="1">
      <c r="A15" s="37"/>
      <c r="B15" s="38" t="s">
        <v>384</v>
      </c>
      <c r="C15" s="38" t="s">
        <v>93</v>
      </c>
      <c r="D15" s="39"/>
      <c r="E15" s="47">
        <v>1</v>
      </c>
      <c r="F15" s="47"/>
      <c r="G15" s="37"/>
      <c r="H15" s="42" t="s">
        <v>58</v>
      </c>
      <c r="I15" s="43">
        <f t="shared" si="0"/>
        <v>1</v>
      </c>
      <c r="J15" s="44">
        <f t="shared" si="1"/>
        <v>1000</v>
      </c>
    </row>
    <row r="16" spans="1:12" s="46" customFormat="1" ht="15" customHeight="1">
      <c r="A16" s="37"/>
      <c r="B16" s="38" t="s">
        <v>387</v>
      </c>
      <c r="C16" s="38" t="s">
        <v>96</v>
      </c>
      <c r="D16" s="39">
        <v>1</v>
      </c>
      <c r="E16" s="47"/>
      <c r="F16" s="47"/>
      <c r="G16" s="37"/>
      <c r="H16" s="42" t="s">
        <v>58</v>
      </c>
      <c r="I16" s="43">
        <f t="shared" si="0"/>
        <v>1</v>
      </c>
      <c r="J16" s="44">
        <f t="shared" si="1"/>
        <v>500</v>
      </c>
    </row>
    <row r="17" spans="1:10" s="46" customFormat="1" ht="16.5">
      <c r="A17" s="37"/>
      <c r="B17" s="38" t="s">
        <v>388</v>
      </c>
      <c r="C17" s="38" t="s">
        <v>97</v>
      </c>
      <c r="D17" s="39"/>
      <c r="E17" s="47">
        <v>1</v>
      </c>
      <c r="F17" s="47"/>
      <c r="G17" s="37"/>
      <c r="H17" s="42" t="s">
        <v>58</v>
      </c>
      <c r="I17" s="43">
        <f t="shared" si="0"/>
        <v>1</v>
      </c>
      <c r="J17" s="44">
        <f t="shared" si="1"/>
        <v>1000</v>
      </c>
    </row>
    <row r="18" spans="1:10" s="46" customFormat="1" ht="16.5">
      <c r="A18" s="37"/>
      <c r="B18" s="38" t="s">
        <v>391</v>
      </c>
      <c r="C18" s="38" t="s">
        <v>100</v>
      </c>
      <c r="D18" s="39"/>
      <c r="E18" s="47">
        <v>1</v>
      </c>
      <c r="F18" s="47"/>
      <c r="G18" s="37"/>
      <c r="H18" s="42" t="s">
        <v>58</v>
      </c>
      <c r="I18" s="43">
        <f t="shared" si="0"/>
        <v>1</v>
      </c>
      <c r="J18" s="44">
        <f t="shared" si="1"/>
        <v>1000</v>
      </c>
    </row>
    <row r="19" spans="1:10" s="46" customFormat="1" ht="16.5">
      <c r="A19" s="37"/>
      <c r="B19" s="38" t="s">
        <v>393</v>
      </c>
      <c r="C19" s="38" t="s">
        <v>102</v>
      </c>
      <c r="D19" s="39"/>
      <c r="E19" s="47"/>
      <c r="F19" s="47">
        <v>1</v>
      </c>
      <c r="G19" s="37"/>
      <c r="H19" s="42" t="s">
        <v>58</v>
      </c>
      <c r="I19" s="43">
        <f t="shared" si="0"/>
        <v>1</v>
      </c>
      <c r="J19" s="44">
        <f t="shared" si="1"/>
        <v>1500</v>
      </c>
    </row>
    <row r="20" spans="1:10" s="46" customFormat="1" ht="16.5">
      <c r="A20" s="37"/>
      <c r="B20" s="38" t="s">
        <v>394</v>
      </c>
      <c r="C20" s="38" t="s">
        <v>103</v>
      </c>
      <c r="D20" s="39"/>
      <c r="E20" s="47">
        <v>1</v>
      </c>
      <c r="F20" s="47"/>
      <c r="G20" s="37"/>
      <c r="H20" s="42" t="s">
        <v>58</v>
      </c>
      <c r="I20" s="43">
        <f t="shared" si="0"/>
        <v>1</v>
      </c>
      <c r="J20" s="44">
        <f t="shared" si="1"/>
        <v>1000</v>
      </c>
    </row>
    <row r="21" spans="1:10" s="46" customFormat="1" ht="16.5">
      <c r="A21" s="37"/>
      <c r="B21" s="38" t="s">
        <v>399</v>
      </c>
      <c r="C21" s="38" t="s">
        <v>108</v>
      </c>
      <c r="D21" s="39">
        <v>1</v>
      </c>
      <c r="E21" s="47"/>
      <c r="F21" s="47"/>
      <c r="G21" s="37"/>
      <c r="H21" s="42" t="s">
        <v>58</v>
      </c>
      <c r="I21" s="43">
        <f t="shared" si="0"/>
        <v>1</v>
      </c>
      <c r="J21" s="44">
        <f t="shared" si="1"/>
        <v>500</v>
      </c>
    </row>
    <row r="22" spans="1:10" s="46" customFormat="1" ht="16.5">
      <c r="A22" s="37"/>
      <c r="B22" s="38" t="s">
        <v>401</v>
      </c>
      <c r="C22" s="38" t="s">
        <v>110</v>
      </c>
      <c r="D22" s="39"/>
      <c r="E22" s="47">
        <v>1</v>
      </c>
      <c r="F22" s="47"/>
      <c r="G22" s="37"/>
      <c r="H22" s="42" t="s">
        <v>58</v>
      </c>
      <c r="I22" s="43">
        <f t="shared" si="0"/>
        <v>1</v>
      </c>
      <c r="J22" s="44">
        <f t="shared" si="1"/>
        <v>1000</v>
      </c>
    </row>
    <row r="23" spans="1:10" s="46" customFormat="1" ht="16.5">
      <c r="A23" s="37"/>
      <c r="B23" s="38" t="s">
        <v>405</v>
      </c>
      <c r="C23" s="38" t="s">
        <v>114</v>
      </c>
      <c r="D23" s="39"/>
      <c r="E23" s="47"/>
      <c r="F23" s="47">
        <v>1</v>
      </c>
      <c r="G23" s="37"/>
      <c r="H23" s="42" t="s">
        <v>58</v>
      </c>
      <c r="I23" s="43">
        <f t="shared" si="0"/>
        <v>1</v>
      </c>
      <c r="J23" s="44">
        <f t="shared" si="1"/>
        <v>1500</v>
      </c>
    </row>
    <row r="24" spans="1:10" s="46" customFormat="1" ht="16.5">
      <c r="A24" s="37"/>
      <c r="B24" s="38" t="s">
        <v>406</v>
      </c>
      <c r="C24" s="38" t="s">
        <v>115</v>
      </c>
      <c r="D24" s="39">
        <v>1</v>
      </c>
      <c r="E24" s="47"/>
      <c r="F24" s="47"/>
      <c r="G24" s="37"/>
      <c r="H24" s="42" t="s">
        <v>58</v>
      </c>
      <c r="I24" s="43">
        <f t="shared" si="0"/>
        <v>1</v>
      </c>
      <c r="J24" s="44">
        <f t="shared" si="1"/>
        <v>500</v>
      </c>
    </row>
    <row r="25" spans="1:10" s="46" customFormat="1" ht="16.5">
      <c r="A25" s="37"/>
      <c r="B25" s="38" t="s">
        <v>413</v>
      </c>
      <c r="C25" s="38" t="s">
        <v>122</v>
      </c>
      <c r="D25" s="39"/>
      <c r="E25" s="47"/>
      <c r="F25" s="47">
        <v>1</v>
      </c>
      <c r="G25" s="37"/>
      <c r="H25" s="42" t="s">
        <v>58</v>
      </c>
      <c r="I25" s="43">
        <f t="shared" si="0"/>
        <v>1</v>
      </c>
      <c r="J25" s="44">
        <f t="shared" si="1"/>
        <v>1500</v>
      </c>
    </row>
    <row r="26" spans="1:10" s="46" customFormat="1" ht="16.5">
      <c r="A26" s="37"/>
      <c r="B26" s="38" t="s">
        <v>415</v>
      </c>
      <c r="C26" s="38" t="s">
        <v>124</v>
      </c>
      <c r="D26" s="39"/>
      <c r="E26" s="47">
        <v>1</v>
      </c>
      <c r="F26" s="47"/>
      <c r="G26" s="37"/>
      <c r="H26" s="42" t="s">
        <v>58</v>
      </c>
      <c r="I26" s="43">
        <f t="shared" si="0"/>
        <v>1</v>
      </c>
      <c r="J26" s="44">
        <f t="shared" si="1"/>
        <v>1000</v>
      </c>
    </row>
    <row r="27" spans="1:10" s="46" customFormat="1" ht="16.5">
      <c r="A27" s="37"/>
      <c r="B27" s="38" t="s">
        <v>420</v>
      </c>
      <c r="C27" s="38" t="s">
        <v>129</v>
      </c>
      <c r="D27" s="39"/>
      <c r="E27" s="47">
        <v>1</v>
      </c>
      <c r="F27" s="47"/>
      <c r="G27" s="37"/>
      <c r="H27" s="42" t="s">
        <v>58</v>
      </c>
      <c r="I27" s="43">
        <f t="shared" si="0"/>
        <v>1</v>
      </c>
      <c r="J27" s="44">
        <f t="shared" si="1"/>
        <v>1000</v>
      </c>
    </row>
    <row r="28" spans="1:10" s="46" customFormat="1" ht="16.5">
      <c r="A28" s="37"/>
      <c r="B28" s="38" t="s">
        <v>424</v>
      </c>
      <c r="C28" s="38" t="s">
        <v>133</v>
      </c>
      <c r="D28" s="39">
        <v>1</v>
      </c>
      <c r="E28" s="47"/>
      <c r="F28" s="47"/>
      <c r="G28" s="37"/>
      <c r="H28" s="42" t="s">
        <v>58</v>
      </c>
      <c r="I28" s="43">
        <f t="shared" si="0"/>
        <v>1</v>
      </c>
      <c r="J28" s="44">
        <f t="shared" si="1"/>
        <v>500</v>
      </c>
    </row>
    <row r="29" spans="1:10" s="46" customFormat="1" ht="16.5">
      <c r="A29" s="37"/>
      <c r="B29" s="38" t="s">
        <v>425</v>
      </c>
      <c r="C29" s="38" t="s">
        <v>134</v>
      </c>
      <c r="D29" s="39">
        <v>1</v>
      </c>
      <c r="E29" s="47"/>
      <c r="F29" s="47"/>
      <c r="G29" s="37"/>
      <c r="H29" s="42" t="s">
        <v>58</v>
      </c>
      <c r="I29" s="43">
        <f t="shared" si="0"/>
        <v>1</v>
      </c>
      <c r="J29" s="44">
        <f t="shared" si="1"/>
        <v>500</v>
      </c>
    </row>
    <row r="30" spans="1:10" s="46" customFormat="1" ht="16.5">
      <c r="A30" s="37"/>
      <c r="B30" s="38" t="s">
        <v>431</v>
      </c>
      <c r="C30" s="38" t="s">
        <v>139</v>
      </c>
      <c r="D30" s="39"/>
      <c r="E30" s="47">
        <v>1</v>
      </c>
      <c r="F30" s="47"/>
      <c r="G30" s="37"/>
      <c r="H30" s="42" t="s">
        <v>58</v>
      </c>
      <c r="I30" s="43">
        <f t="shared" si="0"/>
        <v>1</v>
      </c>
      <c r="J30" s="44">
        <f t="shared" si="1"/>
        <v>1000</v>
      </c>
    </row>
    <row r="31" spans="1:10" s="46" customFormat="1" ht="16.5">
      <c r="A31" s="37"/>
      <c r="B31" s="38" t="s">
        <v>433</v>
      </c>
      <c r="C31" s="38" t="s">
        <v>141</v>
      </c>
      <c r="D31" s="39"/>
      <c r="E31" s="47"/>
      <c r="F31" s="47">
        <v>1</v>
      </c>
      <c r="G31" s="37"/>
      <c r="H31" s="42" t="s">
        <v>58</v>
      </c>
      <c r="I31" s="43">
        <f t="shared" si="0"/>
        <v>1</v>
      </c>
      <c r="J31" s="44">
        <f t="shared" si="1"/>
        <v>1500</v>
      </c>
    </row>
    <row r="32" spans="1:10" s="46" customFormat="1" ht="16.5">
      <c r="A32" s="37"/>
      <c r="B32" s="38" t="s">
        <v>435</v>
      </c>
      <c r="C32" s="38" t="s">
        <v>143</v>
      </c>
      <c r="D32" s="39">
        <v>1</v>
      </c>
      <c r="E32" s="47"/>
      <c r="F32" s="47"/>
      <c r="G32" s="37"/>
      <c r="H32" s="42" t="s">
        <v>58</v>
      </c>
      <c r="I32" s="43">
        <f t="shared" si="0"/>
        <v>1</v>
      </c>
      <c r="J32" s="44">
        <f t="shared" si="1"/>
        <v>500</v>
      </c>
    </row>
    <row r="33" spans="1:10" s="46" customFormat="1" ht="16.5">
      <c r="A33" s="37"/>
      <c r="B33" s="38" t="s">
        <v>437</v>
      </c>
      <c r="C33" s="38" t="s">
        <v>145</v>
      </c>
      <c r="D33" s="39"/>
      <c r="E33" s="47">
        <v>1</v>
      </c>
      <c r="F33" s="47"/>
      <c r="G33" s="37"/>
      <c r="H33" s="42" t="s">
        <v>58</v>
      </c>
      <c r="I33" s="43">
        <f t="shared" si="0"/>
        <v>1</v>
      </c>
      <c r="J33" s="44">
        <f t="shared" si="1"/>
        <v>1000</v>
      </c>
    </row>
    <row r="34" spans="1:10" s="46" customFormat="1" ht="16.5">
      <c r="A34" s="37"/>
      <c r="B34" s="38" t="s">
        <v>440</v>
      </c>
      <c r="C34" s="38" t="s">
        <v>149</v>
      </c>
      <c r="D34" s="39"/>
      <c r="E34" s="47">
        <v>1</v>
      </c>
      <c r="F34" s="47"/>
      <c r="G34" s="37"/>
      <c r="H34" s="42" t="s">
        <v>58</v>
      </c>
      <c r="I34" s="43">
        <f t="shared" si="0"/>
        <v>1</v>
      </c>
      <c r="J34" s="44">
        <f t="shared" si="1"/>
        <v>1000</v>
      </c>
    </row>
    <row r="35" spans="1:10" s="46" customFormat="1" ht="16.5">
      <c r="A35" s="37"/>
      <c r="B35" s="38" t="s">
        <v>442</v>
      </c>
      <c r="C35" s="38" t="s">
        <v>151</v>
      </c>
      <c r="D35" s="39">
        <v>1</v>
      </c>
      <c r="E35" s="47"/>
      <c r="F35" s="47"/>
      <c r="G35" s="37"/>
      <c r="H35" s="42" t="s">
        <v>58</v>
      </c>
      <c r="I35" s="43">
        <f t="shared" si="0"/>
        <v>1</v>
      </c>
      <c r="J35" s="44">
        <f t="shared" si="1"/>
        <v>500</v>
      </c>
    </row>
    <row r="36" spans="1:10" s="46" customFormat="1" ht="16.5">
      <c r="A36" s="37"/>
      <c r="B36" s="38" t="s">
        <v>443</v>
      </c>
      <c r="C36" s="38" t="s">
        <v>152</v>
      </c>
      <c r="D36" s="39"/>
      <c r="E36" s="47">
        <v>1</v>
      </c>
      <c r="F36" s="47"/>
      <c r="G36" s="37"/>
      <c r="H36" s="42" t="s">
        <v>58</v>
      </c>
      <c r="I36" s="43">
        <f t="shared" si="0"/>
        <v>1</v>
      </c>
      <c r="J36" s="44">
        <f t="shared" si="1"/>
        <v>1000</v>
      </c>
    </row>
    <row r="37" spans="1:10" s="46" customFormat="1" ht="16.5">
      <c r="A37" s="37"/>
      <c r="B37" s="38" t="s">
        <v>154</v>
      </c>
      <c r="C37" s="38" t="s">
        <v>154</v>
      </c>
      <c r="D37" s="39">
        <v>1</v>
      </c>
      <c r="E37" s="47"/>
      <c r="F37" s="47"/>
      <c r="G37" s="37"/>
      <c r="H37" s="42" t="s">
        <v>58</v>
      </c>
      <c r="I37" s="43">
        <f t="shared" si="0"/>
        <v>1</v>
      </c>
      <c r="J37" s="44">
        <f t="shared" si="1"/>
        <v>500</v>
      </c>
    </row>
    <row r="38" spans="1:10" s="46" customFormat="1" ht="16.5">
      <c r="A38" s="37"/>
      <c r="B38" s="38" t="s">
        <v>445</v>
      </c>
      <c r="C38" s="38" t="s">
        <v>155</v>
      </c>
      <c r="D38" s="39">
        <v>1</v>
      </c>
      <c r="E38" s="47"/>
      <c r="F38" s="47"/>
      <c r="G38" s="37"/>
      <c r="H38" s="42" t="s">
        <v>58</v>
      </c>
      <c r="I38" s="43">
        <f t="shared" si="0"/>
        <v>1</v>
      </c>
      <c r="J38" s="44">
        <f t="shared" si="1"/>
        <v>500</v>
      </c>
    </row>
    <row r="39" spans="1:10" s="46" customFormat="1" ht="16.5">
      <c r="A39" s="37"/>
      <c r="B39" s="38" t="s">
        <v>447</v>
      </c>
      <c r="C39" s="38" t="s">
        <v>157</v>
      </c>
      <c r="D39" s="39"/>
      <c r="E39" s="47"/>
      <c r="F39" s="47">
        <v>1</v>
      </c>
      <c r="G39" s="37"/>
      <c r="H39" s="42" t="s">
        <v>58</v>
      </c>
      <c r="I39" s="43">
        <f t="shared" si="0"/>
        <v>1</v>
      </c>
      <c r="J39" s="44">
        <f t="shared" si="1"/>
        <v>1500</v>
      </c>
    </row>
    <row r="40" spans="1:10" s="46" customFormat="1" ht="16.5">
      <c r="A40" s="37"/>
      <c r="B40" s="38" t="s">
        <v>448</v>
      </c>
      <c r="C40" s="38" t="s">
        <v>158</v>
      </c>
      <c r="D40" s="39"/>
      <c r="E40" s="47">
        <v>1</v>
      </c>
      <c r="F40" s="47"/>
      <c r="G40" s="37"/>
      <c r="H40" s="42" t="s">
        <v>58</v>
      </c>
      <c r="I40" s="43">
        <f t="shared" si="0"/>
        <v>1</v>
      </c>
      <c r="J40" s="44">
        <f t="shared" si="1"/>
        <v>1000</v>
      </c>
    </row>
    <row r="41" spans="1:10" s="46" customFormat="1" ht="16.5">
      <c r="A41" s="37"/>
      <c r="B41" s="38" t="s">
        <v>449</v>
      </c>
      <c r="C41" s="38" t="s">
        <v>159</v>
      </c>
      <c r="D41" s="39"/>
      <c r="E41" s="47">
        <v>1</v>
      </c>
      <c r="F41" s="47"/>
      <c r="G41" s="37"/>
      <c r="H41" s="42" t="s">
        <v>58</v>
      </c>
      <c r="I41" s="43">
        <f t="shared" si="0"/>
        <v>1</v>
      </c>
      <c r="J41" s="44">
        <f t="shared" si="1"/>
        <v>1000</v>
      </c>
    </row>
    <row r="42" spans="1:10" s="46" customFormat="1" ht="16.5">
      <c r="A42" s="37"/>
      <c r="B42" s="38" t="s">
        <v>450</v>
      </c>
      <c r="C42" s="38" t="s">
        <v>160</v>
      </c>
      <c r="D42" s="39"/>
      <c r="E42" s="47">
        <v>1</v>
      </c>
      <c r="F42" s="47"/>
      <c r="G42" s="37"/>
      <c r="H42" s="42" t="s">
        <v>58</v>
      </c>
      <c r="I42" s="43">
        <f t="shared" si="0"/>
        <v>1</v>
      </c>
      <c r="J42" s="44">
        <f t="shared" si="1"/>
        <v>1000</v>
      </c>
    </row>
    <row r="43" spans="1:10" s="46" customFormat="1" ht="16.5">
      <c r="A43" s="37"/>
      <c r="B43" s="38" t="s">
        <v>452</v>
      </c>
      <c r="C43" s="38" t="s">
        <v>162</v>
      </c>
      <c r="D43" s="39">
        <v>1</v>
      </c>
      <c r="E43" s="47"/>
      <c r="F43" s="47"/>
      <c r="G43" s="37"/>
      <c r="H43" s="42" t="s">
        <v>58</v>
      </c>
      <c r="I43" s="43">
        <f t="shared" si="0"/>
        <v>1</v>
      </c>
      <c r="J43" s="44">
        <f t="shared" si="1"/>
        <v>500</v>
      </c>
    </row>
    <row r="44" spans="1:10" s="46" customFormat="1" ht="16.5">
      <c r="A44" s="37"/>
      <c r="B44" s="38" t="s">
        <v>457</v>
      </c>
      <c r="C44" s="38" t="s">
        <v>167</v>
      </c>
      <c r="D44" s="39">
        <v>1</v>
      </c>
      <c r="E44" s="47"/>
      <c r="F44" s="47"/>
      <c r="G44" s="37"/>
      <c r="H44" s="42" t="s">
        <v>58</v>
      </c>
      <c r="I44" s="43">
        <f t="shared" si="0"/>
        <v>1</v>
      </c>
      <c r="J44" s="44">
        <f t="shared" si="1"/>
        <v>500</v>
      </c>
    </row>
    <row r="45" spans="1:10" s="46" customFormat="1" ht="16.5">
      <c r="A45" s="37"/>
      <c r="B45" s="38" t="s">
        <v>460</v>
      </c>
      <c r="C45" s="38" t="s">
        <v>170</v>
      </c>
      <c r="D45" s="39"/>
      <c r="E45" s="47"/>
      <c r="F45" s="47">
        <v>1</v>
      </c>
      <c r="G45" s="37"/>
      <c r="H45" s="42" t="s">
        <v>58</v>
      </c>
      <c r="I45" s="43">
        <f t="shared" si="0"/>
        <v>1</v>
      </c>
      <c r="J45" s="44">
        <f t="shared" si="1"/>
        <v>1500</v>
      </c>
    </row>
    <row r="46" spans="1:10" s="46" customFormat="1" ht="16.5">
      <c r="A46" s="37"/>
      <c r="B46" s="38" t="s">
        <v>461</v>
      </c>
      <c r="C46" s="38" t="s">
        <v>171</v>
      </c>
      <c r="D46" s="39">
        <v>1</v>
      </c>
      <c r="E46" s="47"/>
      <c r="F46" s="47"/>
      <c r="G46" s="37"/>
      <c r="H46" s="42" t="s">
        <v>58</v>
      </c>
      <c r="I46" s="43">
        <f t="shared" si="0"/>
        <v>1</v>
      </c>
      <c r="J46" s="44">
        <f t="shared" si="1"/>
        <v>500</v>
      </c>
    </row>
    <row r="47" spans="1:10" s="46" customFormat="1" ht="16.5">
      <c r="A47" s="37"/>
      <c r="B47" s="38" t="s">
        <v>465</v>
      </c>
      <c r="C47" s="38" t="s">
        <v>175</v>
      </c>
      <c r="D47" s="39"/>
      <c r="E47" s="47">
        <v>1</v>
      </c>
      <c r="F47" s="47"/>
      <c r="G47" s="37"/>
      <c r="H47" s="42" t="s">
        <v>58</v>
      </c>
      <c r="I47" s="43">
        <f t="shared" si="0"/>
        <v>1</v>
      </c>
      <c r="J47" s="44">
        <f t="shared" si="1"/>
        <v>1000</v>
      </c>
    </row>
    <row r="48" spans="1:10" s="46" customFormat="1" ht="16.5">
      <c r="A48" s="37"/>
      <c r="B48" s="38" t="s">
        <v>470</v>
      </c>
      <c r="C48" s="38" t="s">
        <v>180</v>
      </c>
      <c r="D48" s="39"/>
      <c r="E48" s="47"/>
      <c r="F48" s="47">
        <v>1</v>
      </c>
      <c r="G48" s="37"/>
      <c r="H48" s="42" t="s">
        <v>58</v>
      </c>
      <c r="I48" s="43">
        <f t="shared" si="0"/>
        <v>1</v>
      </c>
      <c r="J48" s="44">
        <f t="shared" si="1"/>
        <v>1500</v>
      </c>
    </row>
    <row r="49" spans="1:10" s="46" customFormat="1" ht="16.5">
      <c r="A49" s="37"/>
      <c r="B49" s="38" t="s">
        <v>471</v>
      </c>
      <c r="C49" s="38" t="s">
        <v>181</v>
      </c>
      <c r="D49" s="39"/>
      <c r="E49" s="47">
        <v>1</v>
      </c>
      <c r="F49" s="47"/>
      <c r="G49" s="37"/>
      <c r="H49" s="42" t="s">
        <v>58</v>
      </c>
      <c r="I49" s="43">
        <f t="shared" si="0"/>
        <v>1</v>
      </c>
      <c r="J49" s="44">
        <f t="shared" si="1"/>
        <v>1000</v>
      </c>
    </row>
    <row r="50" spans="1:10" s="46" customFormat="1" ht="16.5">
      <c r="A50" s="37"/>
      <c r="B50" s="38" t="s">
        <v>473</v>
      </c>
      <c r="C50" s="38" t="s">
        <v>183</v>
      </c>
      <c r="D50" s="39">
        <v>1</v>
      </c>
      <c r="E50" s="47"/>
      <c r="F50" s="47"/>
      <c r="G50" s="37"/>
      <c r="H50" s="42" t="s">
        <v>58</v>
      </c>
      <c r="I50" s="43">
        <f t="shared" si="0"/>
        <v>1</v>
      </c>
      <c r="J50" s="44">
        <f t="shared" si="1"/>
        <v>500</v>
      </c>
    </row>
    <row r="51" spans="1:10" s="46" customFormat="1" ht="16.5">
      <c r="A51" s="37"/>
      <c r="B51" s="38" t="s">
        <v>487</v>
      </c>
      <c r="C51" s="38" t="s">
        <v>198</v>
      </c>
      <c r="D51" s="39">
        <v>1</v>
      </c>
      <c r="E51" s="47"/>
      <c r="F51" s="47"/>
      <c r="G51" s="37"/>
      <c r="H51" s="42" t="s">
        <v>58</v>
      </c>
      <c r="I51" s="43">
        <f t="shared" si="0"/>
        <v>1</v>
      </c>
      <c r="J51" s="44">
        <f t="shared" si="1"/>
        <v>500</v>
      </c>
    </row>
    <row r="52" spans="1:10" s="46" customFormat="1" ht="16.5">
      <c r="A52" s="37"/>
      <c r="B52" s="38" t="s">
        <v>492</v>
      </c>
      <c r="C52" s="38" t="s">
        <v>203</v>
      </c>
      <c r="D52" s="39"/>
      <c r="E52" s="47">
        <v>1</v>
      </c>
      <c r="F52" s="47"/>
      <c r="G52" s="37"/>
      <c r="H52" s="42" t="s">
        <v>58</v>
      </c>
      <c r="I52" s="43">
        <f t="shared" si="0"/>
        <v>1</v>
      </c>
      <c r="J52" s="44">
        <f t="shared" si="1"/>
        <v>1000</v>
      </c>
    </row>
    <row r="53" spans="1:10" s="46" customFormat="1" ht="16.5">
      <c r="A53" s="37"/>
      <c r="B53" s="38" t="s">
        <v>493</v>
      </c>
      <c r="C53" s="38" t="s">
        <v>204</v>
      </c>
      <c r="D53" s="39">
        <v>1</v>
      </c>
      <c r="E53" s="47"/>
      <c r="F53" s="47"/>
      <c r="G53" s="37"/>
      <c r="H53" s="42" t="s">
        <v>58</v>
      </c>
      <c r="I53" s="43">
        <f t="shared" si="0"/>
        <v>1</v>
      </c>
      <c r="J53" s="44">
        <f t="shared" si="1"/>
        <v>500</v>
      </c>
    </row>
    <row r="54" spans="1:10" s="46" customFormat="1" ht="16.5">
      <c r="A54" s="37"/>
      <c r="B54" s="38" t="s">
        <v>494</v>
      </c>
      <c r="C54" s="38" t="s">
        <v>205</v>
      </c>
      <c r="D54" s="39"/>
      <c r="E54" s="47"/>
      <c r="F54" s="47">
        <v>1</v>
      </c>
      <c r="G54" s="37"/>
      <c r="H54" s="42" t="s">
        <v>58</v>
      </c>
      <c r="I54" s="43">
        <f t="shared" si="0"/>
        <v>1</v>
      </c>
      <c r="J54" s="44">
        <f t="shared" si="1"/>
        <v>1500</v>
      </c>
    </row>
    <row r="55" spans="1:10" s="46" customFormat="1" ht="16.5">
      <c r="A55" s="37"/>
      <c r="B55" s="38" t="s">
        <v>495</v>
      </c>
      <c r="C55" s="38" t="s">
        <v>206</v>
      </c>
      <c r="D55" s="39"/>
      <c r="E55" s="47">
        <v>1</v>
      </c>
      <c r="F55" s="47"/>
      <c r="G55" s="37"/>
      <c r="H55" s="42" t="s">
        <v>58</v>
      </c>
      <c r="I55" s="43">
        <f t="shared" si="0"/>
        <v>1</v>
      </c>
      <c r="J55" s="44">
        <f t="shared" si="1"/>
        <v>1000</v>
      </c>
    </row>
    <row r="56" spans="1:10" s="46" customFormat="1" ht="16.5">
      <c r="A56" s="37"/>
      <c r="B56" s="38" t="s">
        <v>500</v>
      </c>
      <c r="C56" s="38" t="s">
        <v>211</v>
      </c>
      <c r="D56" s="39">
        <v>1</v>
      </c>
      <c r="E56" s="47"/>
      <c r="F56" s="47"/>
      <c r="G56" s="37"/>
      <c r="H56" s="42" t="s">
        <v>58</v>
      </c>
      <c r="I56" s="43">
        <f t="shared" si="0"/>
        <v>1</v>
      </c>
      <c r="J56" s="44">
        <f t="shared" si="1"/>
        <v>500</v>
      </c>
    </row>
    <row r="57" spans="1:10" s="46" customFormat="1" ht="16.5">
      <c r="A57" s="37"/>
      <c r="B57" s="38" t="s">
        <v>503</v>
      </c>
      <c r="C57" s="38" t="s">
        <v>214</v>
      </c>
      <c r="D57" s="39"/>
      <c r="E57" s="47"/>
      <c r="F57" s="47">
        <v>1</v>
      </c>
      <c r="G57" s="37"/>
      <c r="H57" s="42" t="s">
        <v>58</v>
      </c>
      <c r="I57" s="43">
        <f t="shared" si="0"/>
        <v>1</v>
      </c>
      <c r="J57" s="44">
        <f t="shared" si="1"/>
        <v>1500</v>
      </c>
    </row>
    <row r="58" spans="1:10" s="46" customFormat="1" ht="16.5">
      <c r="A58" s="37"/>
      <c r="B58" s="38" t="s">
        <v>507</v>
      </c>
      <c r="C58" s="38" t="s">
        <v>218</v>
      </c>
      <c r="D58" s="39"/>
      <c r="E58" s="47"/>
      <c r="F58" s="47">
        <v>1</v>
      </c>
      <c r="G58" s="37"/>
      <c r="H58" s="42" t="s">
        <v>58</v>
      </c>
      <c r="I58" s="43">
        <f t="shared" si="0"/>
        <v>1</v>
      </c>
      <c r="J58" s="44">
        <f t="shared" si="1"/>
        <v>1500</v>
      </c>
    </row>
    <row r="59" spans="1:10" s="46" customFormat="1" ht="16.5">
      <c r="A59" s="37"/>
      <c r="B59" s="38" t="s">
        <v>508</v>
      </c>
      <c r="C59" s="38" t="s">
        <v>219</v>
      </c>
      <c r="D59" s="39"/>
      <c r="E59" s="47"/>
      <c r="F59" s="47">
        <v>1</v>
      </c>
      <c r="G59" s="37"/>
      <c r="H59" s="42" t="s">
        <v>58</v>
      </c>
      <c r="I59" s="43">
        <f t="shared" si="0"/>
        <v>1</v>
      </c>
      <c r="J59" s="44">
        <f t="shared" si="1"/>
        <v>1500</v>
      </c>
    </row>
    <row r="60" spans="1:10" s="46" customFormat="1" ht="16.5">
      <c r="A60" s="37"/>
      <c r="B60" s="38" t="s">
        <v>511</v>
      </c>
      <c r="C60" s="38" t="s">
        <v>222</v>
      </c>
      <c r="D60" s="39">
        <v>1</v>
      </c>
      <c r="E60" s="47"/>
      <c r="F60" s="47"/>
      <c r="G60" s="37"/>
      <c r="H60" s="42" t="s">
        <v>58</v>
      </c>
      <c r="I60" s="43">
        <f t="shared" si="0"/>
        <v>1</v>
      </c>
      <c r="J60" s="44">
        <f t="shared" si="1"/>
        <v>500</v>
      </c>
    </row>
    <row r="61" spans="1:10" s="46" customFormat="1" ht="16.5">
      <c r="A61" s="37"/>
      <c r="B61" s="38" t="s">
        <v>512</v>
      </c>
      <c r="C61" s="38" t="s">
        <v>223</v>
      </c>
      <c r="D61" s="39">
        <v>1</v>
      </c>
      <c r="E61" s="47"/>
      <c r="F61" s="47"/>
      <c r="G61" s="37"/>
      <c r="H61" s="42" t="s">
        <v>58</v>
      </c>
      <c r="I61" s="43">
        <f t="shared" si="0"/>
        <v>1</v>
      </c>
      <c r="J61" s="44">
        <f t="shared" si="1"/>
        <v>500</v>
      </c>
    </row>
    <row r="62" spans="1:10" s="46" customFormat="1" ht="16.5">
      <c r="A62" s="37"/>
      <c r="B62" s="38" t="s">
        <v>515</v>
      </c>
      <c r="C62" s="38" t="s">
        <v>226</v>
      </c>
      <c r="D62" s="39"/>
      <c r="E62" s="47">
        <v>1</v>
      </c>
      <c r="F62" s="47"/>
      <c r="G62" s="37"/>
      <c r="H62" s="42" t="s">
        <v>58</v>
      </c>
      <c r="I62" s="43">
        <f t="shared" si="0"/>
        <v>1</v>
      </c>
      <c r="J62" s="44">
        <f t="shared" si="1"/>
        <v>1000</v>
      </c>
    </row>
    <row r="63" spans="1:10" s="46" customFormat="1" ht="16.5">
      <c r="A63" s="37"/>
      <c r="B63" s="38" t="s">
        <v>516</v>
      </c>
      <c r="C63" s="38" t="s">
        <v>227</v>
      </c>
      <c r="D63" s="39">
        <v>1</v>
      </c>
      <c r="E63" s="47"/>
      <c r="F63" s="47"/>
      <c r="G63" s="37"/>
      <c r="H63" s="42" t="s">
        <v>58</v>
      </c>
      <c r="I63" s="43">
        <f t="shared" si="0"/>
        <v>1</v>
      </c>
      <c r="J63" s="44">
        <f t="shared" si="1"/>
        <v>500</v>
      </c>
    </row>
    <row r="64" spans="1:10" s="46" customFormat="1" ht="16.5">
      <c r="A64" s="37"/>
      <c r="B64" s="38" t="s">
        <v>526</v>
      </c>
      <c r="C64" s="38" t="s">
        <v>238</v>
      </c>
      <c r="D64" s="39"/>
      <c r="E64" s="47">
        <v>1</v>
      </c>
      <c r="F64" s="47"/>
      <c r="G64" s="37"/>
      <c r="H64" s="42" t="s">
        <v>58</v>
      </c>
      <c r="I64" s="43">
        <f t="shared" si="0"/>
        <v>1</v>
      </c>
      <c r="J64" s="44">
        <f t="shared" si="1"/>
        <v>1000</v>
      </c>
    </row>
    <row r="65" spans="1:10" s="46" customFormat="1" ht="16.5">
      <c r="A65" s="37"/>
      <c r="B65" s="38" t="s">
        <v>532</v>
      </c>
      <c r="C65" s="38" t="s">
        <v>245</v>
      </c>
      <c r="D65" s="39">
        <v>1</v>
      </c>
      <c r="E65" s="47"/>
      <c r="F65" s="47"/>
      <c r="G65" s="37"/>
      <c r="H65" s="42" t="s">
        <v>58</v>
      </c>
      <c r="I65" s="43">
        <f t="shared" si="0"/>
        <v>1</v>
      </c>
      <c r="J65" s="44">
        <f t="shared" si="1"/>
        <v>500</v>
      </c>
    </row>
    <row r="66" spans="1:10" s="46" customFormat="1" ht="16.5">
      <c r="A66" s="37"/>
      <c r="B66" s="38" t="s">
        <v>533</v>
      </c>
      <c r="C66" s="38" t="s">
        <v>246</v>
      </c>
      <c r="D66" s="39">
        <v>1</v>
      </c>
      <c r="E66" s="47"/>
      <c r="F66" s="47"/>
      <c r="G66" s="37"/>
      <c r="H66" s="42" t="s">
        <v>58</v>
      </c>
      <c r="I66" s="43">
        <f t="shared" si="0"/>
        <v>1</v>
      </c>
      <c r="J66" s="44">
        <f t="shared" si="1"/>
        <v>500</v>
      </c>
    </row>
    <row r="67" spans="1:10" s="46" customFormat="1" ht="16.5">
      <c r="A67" s="37"/>
      <c r="B67" s="38" t="s">
        <v>539</v>
      </c>
      <c r="C67" s="38" t="s">
        <v>252</v>
      </c>
      <c r="D67" s="39"/>
      <c r="E67" s="47"/>
      <c r="F67" s="47">
        <v>1</v>
      </c>
      <c r="G67" s="37"/>
      <c r="H67" s="42" t="s">
        <v>58</v>
      </c>
      <c r="I67" s="43">
        <f t="shared" si="0"/>
        <v>1</v>
      </c>
      <c r="J67" s="44">
        <f t="shared" si="1"/>
        <v>1500</v>
      </c>
    </row>
    <row r="68" spans="1:10" s="46" customFormat="1" ht="16.5">
      <c r="A68" s="37"/>
      <c r="B68" s="38" t="s">
        <v>546</v>
      </c>
      <c r="C68" s="38" t="s">
        <v>259</v>
      </c>
      <c r="D68" s="39">
        <v>1</v>
      </c>
      <c r="E68" s="47"/>
      <c r="F68" s="47"/>
      <c r="G68" s="37"/>
      <c r="H68" s="42" t="s">
        <v>58</v>
      </c>
      <c r="I68" s="43">
        <f t="shared" si="0"/>
        <v>1</v>
      </c>
      <c r="J68" s="44">
        <f t="shared" si="1"/>
        <v>500</v>
      </c>
    </row>
    <row r="69" spans="1:10" s="46" customFormat="1" ht="16.5">
      <c r="A69" s="37"/>
      <c r="B69" s="38" t="s">
        <v>549</v>
      </c>
      <c r="C69" s="38" t="s">
        <v>262</v>
      </c>
      <c r="D69" s="39"/>
      <c r="E69" s="47"/>
      <c r="F69" s="47">
        <v>1</v>
      </c>
      <c r="G69" s="37"/>
      <c r="H69" s="42" t="s">
        <v>58</v>
      </c>
      <c r="I69" s="43">
        <f t="shared" si="0"/>
        <v>1</v>
      </c>
      <c r="J69" s="44">
        <f t="shared" si="1"/>
        <v>1500</v>
      </c>
    </row>
    <row r="70" spans="1:10" s="46" customFormat="1" ht="16.5">
      <c r="A70" s="37"/>
      <c r="B70" s="38" t="s">
        <v>550</v>
      </c>
      <c r="C70" s="38" t="s">
        <v>263</v>
      </c>
      <c r="D70" s="39">
        <v>1</v>
      </c>
      <c r="E70" s="47"/>
      <c r="F70" s="47"/>
      <c r="G70" s="37"/>
      <c r="H70" s="42" t="s">
        <v>58</v>
      </c>
      <c r="I70" s="43">
        <f t="shared" si="0"/>
        <v>1</v>
      </c>
      <c r="J70" s="44">
        <f t="shared" si="1"/>
        <v>500</v>
      </c>
    </row>
    <row r="71" spans="1:10" s="46" customFormat="1" ht="16.5">
      <c r="A71" s="37"/>
      <c r="B71" s="38" t="s">
        <v>551</v>
      </c>
      <c r="C71" s="38" t="s">
        <v>264</v>
      </c>
      <c r="D71" s="39">
        <v>1</v>
      </c>
      <c r="E71" s="47"/>
      <c r="F71" s="47"/>
      <c r="G71" s="37"/>
      <c r="H71" s="42" t="s">
        <v>58</v>
      </c>
      <c r="I71" s="43">
        <f t="shared" ref="I71:I134" si="2">D71+E71+F71</f>
        <v>1</v>
      </c>
      <c r="J71" s="44">
        <f t="shared" ref="J71:J134" si="3">D71*500+E71*1000+F71*1500</f>
        <v>500</v>
      </c>
    </row>
    <row r="72" spans="1:10" s="46" customFormat="1" ht="16.5">
      <c r="A72" s="37"/>
      <c r="B72" s="38" t="s">
        <v>555</v>
      </c>
      <c r="C72" s="38" t="s">
        <v>268</v>
      </c>
      <c r="D72" s="39">
        <v>1</v>
      </c>
      <c r="E72" s="47"/>
      <c r="F72" s="47"/>
      <c r="G72" s="37"/>
      <c r="H72" s="42" t="s">
        <v>58</v>
      </c>
      <c r="I72" s="43">
        <f t="shared" si="2"/>
        <v>1</v>
      </c>
      <c r="J72" s="44">
        <f t="shared" si="3"/>
        <v>500</v>
      </c>
    </row>
    <row r="73" spans="1:10" s="46" customFormat="1" ht="16.5">
      <c r="A73" s="37"/>
      <c r="B73" s="38" t="s">
        <v>557</v>
      </c>
      <c r="C73" s="38" t="s">
        <v>270</v>
      </c>
      <c r="D73" s="39">
        <v>1</v>
      </c>
      <c r="E73" s="47"/>
      <c r="F73" s="47"/>
      <c r="G73" s="37"/>
      <c r="H73" s="42" t="s">
        <v>58</v>
      </c>
      <c r="I73" s="43">
        <f t="shared" si="2"/>
        <v>1</v>
      </c>
      <c r="J73" s="44">
        <f t="shared" si="3"/>
        <v>500</v>
      </c>
    </row>
    <row r="74" spans="1:10" s="46" customFormat="1" ht="16.5">
      <c r="A74" s="37"/>
      <c r="B74" s="38" t="s">
        <v>272</v>
      </c>
      <c r="C74" s="38" t="s">
        <v>272</v>
      </c>
      <c r="D74" s="39"/>
      <c r="E74" s="47"/>
      <c r="F74" s="47">
        <v>1</v>
      </c>
      <c r="G74" s="37"/>
      <c r="H74" s="42" t="s">
        <v>58</v>
      </c>
      <c r="I74" s="43">
        <f t="shared" si="2"/>
        <v>1</v>
      </c>
      <c r="J74" s="44">
        <f t="shared" si="3"/>
        <v>1500</v>
      </c>
    </row>
    <row r="75" spans="1:10" s="46" customFormat="1" ht="16.5">
      <c r="A75" s="37"/>
      <c r="B75" s="38" t="s">
        <v>560</v>
      </c>
      <c r="C75" s="38" t="s">
        <v>274</v>
      </c>
      <c r="D75" s="39">
        <v>1</v>
      </c>
      <c r="E75" s="47"/>
      <c r="F75" s="47"/>
      <c r="G75" s="37"/>
      <c r="H75" s="42" t="s">
        <v>58</v>
      </c>
      <c r="I75" s="43">
        <f t="shared" si="2"/>
        <v>1</v>
      </c>
      <c r="J75" s="44">
        <f t="shared" si="3"/>
        <v>500</v>
      </c>
    </row>
    <row r="76" spans="1:10" s="46" customFormat="1" ht="16.5">
      <c r="A76" s="37"/>
      <c r="B76" s="38" t="s">
        <v>563</v>
      </c>
      <c r="C76" s="38" t="s">
        <v>277</v>
      </c>
      <c r="D76" s="39">
        <v>1</v>
      </c>
      <c r="E76" s="47"/>
      <c r="F76" s="47"/>
      <c r="G76" s="37"/>
      <c r="H76" s="42" t="s">
        <v>58</v>
      </c>
      <c r="I76" s="43">
        <f t="shared" si="2"/>
        <v>1</v>
      </c>
      <c r="J76" s="44">
        <f t="shared" si="3"/>
        <v>500</v>
      </c>
    </row>
    <row r="77" spans="1:10" s="46" customFormat="1" ht="16.5">
      <c r="A77" s="37"/>
      <c r="B77" s="38" t="s">
        <v>563</v>
      </c>
      <c r="C77" s="38" t="s">
        <v>277</v>
      </c>
      <c r="D77" s="39"/>
      <c r="E77" s="47"/>
      <c r="F77" s="47">
        <v>1</v>
      </c>
      <c r="G77" s="37"/>
      <c r="H77" s="42" t="s">
        <v>58</v>
      </c>
      <c r="I77" s="43">
        <f t="shared" si="2"/>
        <v>1</v>
      </c>
      <c r="J77" s="44">
        <f t="shared" si="3"/>
        <v>1500</v>
      </c>
    </row>
    <row r="78" spans="1:10" s="46" customFormat="1" ht="16.5">
      <c r="A78" s="37"/>
      <c r="B78" s="38" t="s">
        <v>572</v>
      </c>
      <c r="C78" s="38" t="s">
        <v>286</v>
      </c>
      <c r="D78" s="39">
        <v>1</v>
      </c>
      <c r="E78" s="47"/>
      <c r="F78" s="47"/>
      <c r="G78" s="37"/>
      <c r="H78" s="42" t="s">
        <v>58</v>
      </c>
      <c r="I78" s="43">
        <f t="shared" si="2"/>
        <v>1</v>
      </c>
      <c r="J78" s="44">
        <f t="shared" si="3"/>
        <v>500</v>
      </c>
    </row>
    <row r="79" spans="1:10" s="46" customFormat="1" ht="16.5">
      <c r="A79" s="37"/>
      <c r="B79" s="38" t="s">
        <v>573</v>
      </c>
      <c r="C79" s="38" t="s">
        <v>287</v>
      </c>
      <c r="D79" s="39">
        <v>1</v>
      </c>
      <c r="E79" s="47"/>
      <c r="F79" s="47"/>
      <c r="G79" s="37"/>
      <c r="H79" s="42" t="s">
        <v>58</v>
      </c>
      <c r="I79" s="43">
        <f t="shared" si="2"/>
        <v>1</v>
      </c>
      <c r="J79" s="44">
        <f t="shared" si="3"/>
        <v>500</v>
      </c>
    </row>
    <row r="80" spans="1:10" s="46" customFormat="1" ht="16.5">
      <c r="A80" s="37"/>
      <c r="B80" s="38" t="s">
        <v>574</v>
      </c>
      <c r="C80" s="38" t="s">
        <v>288</v>
      </c>
      <c r="D80" s="39">
        <v>1</v>
      </c>
      <c r="E80" s="47"/>
      <c r="F80" s="47"/>
      <c r="G80" s="37"/>
      <c r="H80" s="42" t="s">
        <v>58</v>
      </c>
      <c r="I80" s="43">
        <f t="shared" si="2"/>
        <v>1</v>
      </c>
      <c r="J80" s="44">
        <f t="shared" si="3"/>
        <v>500</v>
      </c>
    </row>
    <row r="81" spans="1:10" s="46" customFormat="1" ht="16.5">
      <c r="A81" s="37"/>
      <c r="B81" s="38" t="s">
        <v>582</v>
      </c>
      <c r="C81" s="38" t="s">
        <v>296</v>
      </c>
      <c r="D81" s="39"/>
      <c r="E81" s="47">
        <v>1</v>
      </c>
      <c r="F81" s="47"/>
      <c r="G81" s="37"/>
      <c r="H81" s="42" t="s">
        <v>58</v>
      </c>
      <c r="I81" s="43">
        <f t="shared" si="2"/>
        <v>1</v>
      </c>
      <c r="J81" s="44">
        <f t="shared" si="3"/>
        <v>1000</v>
      </c>
    </row>
    <row r="82" spans="1:10" s="46" customFormat="1" ht="16.5">
      <c r="A82" s="37"/>
      <c r="B82" s="38" t="s">
        <v>593</v>
      </c>
      <c r="C82" s="38" t="s">
        <v>305</v>
      </c>
      <c r="D82" s="39"/>
      <c r="E82" s="47">
        <v>1</v>
      </c>
      <c r="F82" s="47"/>
      <c r="G82" s="37"/>
      <c r="H82" s="42" t="s">
        <v>58</v>
      </c>
      <c r="I82" s="43">
        <f t="shared" si="2"/>
        <v>1</v>
      </c>
      <c r="J82" s="44">
        <f t="shared" si="3"/>
        <v>1000</v>
      </c>
    </row>
    <row r="83" spans="1:10" s="46" customFormat="1" ht="16.5">
      <c r="A83" s="37"/>
      <c r="B83" s="38" t="s">
        <v>596</v>
      </c>
      <c r="C83" s="38" t="s">
        <v>308</v>
      </c>
      <c r="D83" s="39"/>
      <c r="E83" s="47">
        <v>1</v>
      </c>
      <c r="F83" s="47"/>
      <c r="G83" s="37"/>
      <c r="H83" s="42" t="s">
        <v>58</v>
      </c>
      <c r="I83" s="43">
        <f t="shared" si="2"/>
        <v>1</v>
      </c>
      <c r="J83" s="44">
        <f t="shared" si="3"/>
        <v>1000</v>
      </c>
    </row>
    <row r="84" spans="1:10" s="46" customFormat="1" ht="16.5">
      <c r="A84" s="37"/>
      <c r="B84" s="38" t="s">
        <v>598</v>
      </c>
      <c r="C84" s="38" t="s">
        <v>310</v>
      </c>
      <c r="D84" s="39">
        <v>1</v>
      </c>
      <c r="E84" s="47"/>
      <c r="F84" s="47"/>
      <c r="G84" s="37"/>
      <c r="H84" s="42" t="s">
        <v>58</v>
      </c>
      <c r="I84" s="43">
        <f t="shared" si="2"/>
        <v>1</v>
      </c>
      <c r="J84" s="44">
        <f t="shared" si="3"/>
        <v>500</v>
      </c>
    </row>
    <row r="85" spans="1:10" s="46" customFormat="1" ht="16.5">
      <c r="A85" s="37"/>
      <c r="B85" s="38" t="s">
        <v>609</v>
      </c>
      <c r="C85" s="38" t="s">
        <v>321</v>
      </c>
      <c r="D85" s="39">
        <v>1</v>
      </c>
      <c r="E85" s="47"/>
      <c r="F85" s="47"/>
      <c r="G85" s="37"/>
      <c r="H85" s="42" t="s">
        <v>58</v>
      </c>
      <c r="I85" s="43">
        <f t="shared" si="2"/>
        <v>1</v>
      </c>
      <c r="J85" s="44">
        <f t="shared" si="3"/>
        <v>500</v>
      </c>
    </row>
    <row r="86" spans="1:10" s="46" customFormat="1" ht="16.5">
      <c r="A86" s="37"/>
      <c r="B86" s="38" t="s">
        <v>610</v>
      </c>
      <c r="C86" s="38" t="s">
        <v>322</v>
      </c>
      <c r="D86" s="39"/>
      <c r="E86" s="47"/>
      <c r="F86" s="47">
        <v>1</v>
      </c>
      <c r="G86" s="37"/>
      <c r="H86" s="42" t="s">
        <v>58</v>
      </c>
      <c r="I86" s="43">
        <f t="shared" si="2"/>
        <v>1</v>
      </c>
      <c r="J86" s="44">
        <f t="shared" si="3"/>
        <v>1500</v>
      </c>
    </row>
    <row r="87" spans="1:10" s="46" customFormat="1" ht="16.5">
      <c r="A87" s="37"/>
      <c r="B87" s="38" t="s">
        <v>613</v>
      </c>
      <c r="C87" s="38" t="s">
        <v>325</v>
      </c>
      <c r="D87" s="39"/>
      <c r="E87" s="47">
        <v>1</v>
      </c>
      <c r="F87" s="47"/>
      <c r="G87" s="37"/>
      <c r="H87" s="42" t="s">
        <v>58</v>
      </c>
      <c r="I87" s="43">
        <f t="shared" si="2"/>
        <v>1</v>
      </c>
      <c r="J87" s="44">
        <f t="shared" si="3"/>
        <v>1000</v>
      </c>
    </row>
    <row r="88" spans="1:10" s="46" customFormat="1" ht="16.5">
      <c r="A88" s="37"/>
      <c r="B88" s="38" t="s">
        <v>618</v>
      </c>
      <c r="C88" s="38" t="s">
        <v>330</v>
      </c>
      <c r="D88" s="39"/>
      <c r="E88" s="47"/>
      <c r="F88" s="47">
        <v>1</v>
      </c>
      <c r="G88" s="37"/>
      <c r="H88" s="42" t="s">
        <v>58</v>
      </c>
      <c r="I88" s="43">
        <f t="shared" si="2"/>
        <v>1</v>
      </c>
      <c r="J88" s="44">
        <f t="shared" si="3"/>
        <v>1500</v>
      </c>
    </row>
    <row r="89" spans="1:10" s="46" customFormat="1" ht="16.5">
      <c r="A89" s="37"/>
      <c r="B89" s="38" t="s">
        <v>623</v>
      </c>
      <c r="C89" s="38" t="s">
        <v>335</v>
      </c>
      <c r="D89" s="39"/>
      <c r="E89" s="47"/>
      <c r="F89" s="47">
        <v>1</v>
      </c>
      <c r="G89" s="37"/>
      <c r="H89" s="42" t="s">
        <v>58</v>
      </c>
      <c r="I89" s="43">
        <f t="shared" si="2"/>
        <v>1</v>
      </c>
      <c r="J89" s="44">
        <f t="shared" si="3"/>
        <v>1500</v>
      </c>
    </row>
    <row r="90" spans="1:10" s="46" customFormat="1" ht="16.5">
      <c r="A90" s="37"/>
      <c r="B90" s="38" t="s">
        <v>633</v>
      </c>
      <c r="C90" s="38" t="s">
        <v>344</v>
      </c>
      <c r="D90" s="39"/>
      <c r="E90" s="47">
        <v>1</v>
      </c>
      <c r="F90" s="47"/>
      <c r="G90" s="37"/>
      <c r="H90" s="42" t="s">
        <v>58</v>
      </c>
      <c r="I90" s="43">
        <f t="shared" si="2"/>
        <v>1</v>
      </c>
      <c r="J90" s="44">
        <f t="shared" si="3"/>
        <v>1000</v>
      </c>
    </row>
    <row r="91" spans="1:10" s="46" customFormat="1" ht="16.5">
      <c r="A91" s="37"/>
      <c r="B91" s="38" t="s">
        <v>636</v>
      </c>
      <c r="C91" s="38" t="s">
        <v>347</v>
      </c>
      <c r="D91" s="39">
        <v>1</v>
      </c>
      <c r="E91" s="47"/>
      <c r="F91" s="47"/>
      <c r="G91" s="37"/>
      <c r="H91" s="42" t="s">
        <v>58</v>
      </c>
      <c r="I91" s="43">
        <f t="shared" si="2"/>
        <v>1</v>
      </c>
      <c r="J91" s="44">
        <f t="shared" si="3"/>
        <v>500</v>
      </c>
    </row>
    <row r="92" spans="1:10" s="46" customFormat="1" ht="16.5">
      <c r="A92" s="37"/>
      <c r="B92" s="38" t="s">
        <v>643</v>
      </c>
      <c r="C92" s="38"/>
      <c r="D92" s="39">
        <v>1</v>
      </c>
      <c r="E92" s="47"/>
      <c r="F92" s="47"/>
      <c r="G92" s="37"/>
      <c r="H92" s="42" t="s">
        <v>58</v>
      </c>
      <c r="I92" s="43">
        <f t="shared" si="2"/>
        <v>1</v>
      </c>
      <c r="J92" s="44">
        <f t="shared" si="3"/>
        <v>500</v>
      </c>
    </row>
    <row r="93" spans="1:10" s="46" customFormat="1" ht="16.5">
      <c r="A93" s="37"/>
      <c r="B93" s="38" t="s">
        <v>644</v>
      </c>
      <c r="C93" s="38"/>
      <c r="D93" s="39">
        <v>1</v>
      </c>
      <c r="E93" s="47"/>
      <c r="F93" s="47"/>
      <c r="G93" s="37"/>
      <c r="H93" s="42" t="s">
        <v>58</v>
      </c>
      <c r="I93" s="43">
        <f t="shared" si="2"/>
        <v>1</v>
      </c>
      <c r="J93" s="44">
        <f t="shared" si="3"/>
        <v>500</v>
      </c>
    </row>
    <row r="94" spans="1:10" s="46" customFormat="1" ht="16.5">
      <c r="A94" s="37"/>
      <c r="B94" s="38" t="s">
        <v>646</v>
      </c>
      <c r="C94" s="38"/>
      <c r="D94" s="39"/>
      <c r="E94" s="47"/>
      <c r="F94" s="47">
        <v>1</v>
      </c>
      <c r="G94" s="37"/>
      <c r="H94" s="42" t="s">
        <v>58</v>
      </c>
      <c r="I94" s="43">
        <f t="shared" si="2"/>
        <v>1</v>
      </c>
      <c r="J94" s="44">
        <f t="shared" si="3"/>
        <v>1500</v>
      </c>
    </row>
    <row r="95" spans="1:10" s="46" customFormat="1" ht="16.5">
      <c r="A95" s="37"/>
      <c r="B95" s="38" t="s">
        <v>350</v>
      </c>
      <c r="C95" s="38" t="s">
        <v>59</v>
      </c>
      <c r="D95" s="39">
        <v>2</v>
      </c>
      <c r="E95" s="40"/>
      <c r="F95" s="41"/>
      <c r="G95" s="37"/>
      <c r="H95" s="42" t="s">
        <v>58</v>
      </c>
      <c r="I95" s="43">
        <f t="shared" si="2"/>
        <v>2</v>
      </c>
      <c r="J95" s="44">
        <f t="shared" si="3"/>
        <v>1000</v>
      </c>
    </row>
    <row r="96" spans="1:10" s="46" customFormat="1" ht="16.5">
      <c r="A96" s="37"/>
      <c r="B96" s="38" t="s">
        <v>354</v>
      </c>
      <c r="C96" s="38" t="s">
        <v>63</v>
      </c>
      <c r="D96" s="39">
        <v>2</v>
      </c>
      <c r="E96" s="40"/>
      <c r="F96" s="41"/>
      <c r="G96" s="37"/>
      <c r="H96" s="42" t="s">
        <v>58</v>
      </c>
      <c r="I96" s="43">
        <f t="shared" si="2"/>
        <v>2</v>
      </c>
      <c r="J96" s="44">
        <f t="shared" si="3"/>
        <v>1000</v>
      </c>
    </row>
    <row r="97" spans="1:10" s="46" customFormat="1" ht="16.5">
      <c r="A97" s="37"/>
      <c r="B97" s="38" t="s">
        <v>357</v>
      </c>
      <c r="C97" s="38" t="s">
        <v>66</v>
      </c>
      <c r="D97" s="39"/>
      <c r="E97" s="40"/>
      <c r="F97" s="41">
        <v>2</v>
      </c>
      <c r="G97" s="37"/>
      <c r="H97" s="42" t="s">
        <v>58</v>
      </c>
      <c r="I97" s="43">
        <f t="shared" si="2"/>
        <v>2</v>
      </c>
      <c r="J97" s="44">
        <f t="shared" si="3"/>
        <v>3000</v>
      </c>
    </row>
    <row r="98" spans="1:10" s="46" customFormat="1" ht="16.5">
      <c r="A98" s="37"/>
      <c r="B98" s="38" t="s">
        <v>360</v>
      </c>
      <c r="C98" s="38" t="s">
        <v>69</v>
      </c>
      <c r="D98" s="39">
        <v>2</v>
      </c>
      <c r="E98" s="40"/>
      <c r="F98" s="41"/>
      <c r="G98" s="37"/>
      <c r="H98" s="42" t="s">
        <v>58</v>
      </c>
      <c r="I98" s="43">
        <f t="shared" si="2"/>
        <v>2</v>
      </c>
      <c r="J98" s="44">
        <f t="shared" si="3"/>
        <v>1000</v>
      </c>
    </row>
    <row r="99" spans="1:10" s="46" customFormat="1" ht="16.5">
      <c r="A99" s="37"/>
      <c r="B99" s="38" t="s">
        <v>361</v>
      </c>
      <c r="C99" s="38" t="s">
        <v>70</v>
      </c>
      <c r="D99" s="39">
        <v>2</v>
      </c>
      <c r="E99" s="40"/>
      <c r="F99" s="41"/>
      <c r="G99" s="37"/>
      <c r="H99" s="42" t="s">
        <v>58</v>
      </c>
      <c r="I99" s="43">
        <f t="shared" si="2"/>
        <v>2</v>
      </c>
      <c r="J99" s="44">
        <f t="shared" si="3"/>
        <v>1000</v>
      </c>
    </row>
    <row r="100" spans="1:10" s="46" customFormat="1" ht="16.5">
      <c r="A100" s="37"/>
      <c r="B100" s="38" t="s">
        <v>376</v>
      </c>
      <c r="C100" s="38" t="s">
        <v>85</v>
      </c>
      <c r="D100" s="39"/>
      <c r="E100" s="47">
        <v>1</v>
      </c>
      <c r="F100" s="47">
        <v>1</v>
      </c>
      <c r="G100" s="37"/>
      <c r="H100" s="42" t="s">
        <v>58</v>
      </c>
      <c r="I100" s="43">
        <f t="shared" si="2"/>
        <v>2</v>
      </c>
      <c r="J100" s="44">
        <f t="shared" si="3"/>
        <v>2500</v>
      </c>
    </row>
    <row r="101" spans="1:10" s="46" customFormat="1" ht="16.5">
      <c r="A101" s="37"/>
      <c r="B101" s="38" t="s">
        <v>377</v>
      </c>
      <c r="C101" s="38" t="s">
        <v>86</v>
      </c>
      <c r="D101" s="39">
        <v>2</v>
      </c>
      <c r="E101" s="47"/>
      <c r="F101" s="47"/>
      <c r="G101" s="37"/>
      <c r="H101" s="42" t="s">
        <v>58</v>
      </c>
      <c r="I101" s="43">
        <f t="shared" si="2"/>
        <v>2</v>
      </c>
      <c r="J101" s="44">
        <f t="shared" si="3"/>
        <v>1000</v>
      </c>
    </row>
    <row r="102" spans="1:10" s="46" customFormat="1" ht="16.5">
      <c r="A102" s="37"/>
      <c r="B102" s="38" t="s">
        <v>396</v>
      </c>
      <c r="C102" s="38" t="s">
        <v>105</v>
      </c>
      <c r="D102" s="39">
        <v>2</v>
      </c>
      <c r="E102" s="47"/>
      <c r="F102" s="47"/>
      <c r="G102" s="37"/>
      <c r="H102" s="42" t="s">
        <v>58</v>
      </c>
      <c r="I102" s="43">
        <f t="shared" si="2"/>
        <v>2</v>
      </c>
      <c r="J102" s="44">
        <f t="shared" si="3"/>
        <v>1000</v>
      </c>
    </row>
    <row r="103" spans="1:10" s="46" customFormat="1" ht="16.5">
      <c r="A103" s="37"/>
      <c r="B103" s="38" t="s">
        <v>416</v>
      </c>
      <c r="C103" s="38" t="s">
        <v>125</v>
      </c>
      <c r="D103" s="39"/>
      <c r="E103" s="47">
        <v>2</v>
      </c>
      <c r="F103" s="47"/>
      <c r="G103" s="37"/>
      <c r="H103" s="42" t="s">
        <v>58</v>
      </c>
      <c r="I103" s="43">
        <f t="shared" si="2"/>
        <v>2</v>
      </c>
      <c r="J103" s="44">
        <f t="shared" si="3"/>
        <v>2000</v>
      </c>
    </row>
    <row r="104" spans="1:10" s="46" customFormat="1" ht="16.5">
      <c r="A104" s="37"/>
      <c r="B104" s="38" t="s">
        <v>427</v>
      </c>
      <c r="C104" s="38" t="s">
        <v>136</v>
      </c>
      <c r="D104" s="39">
        <v>2</v>
      </c>
      <c r="E104" s="47"/>
      <c r="F104" s="47"/>
      <c r="G104" s="37"/>
      <c r="H104" s="42" t="s">
        <v>58</v>
      </c>
      <c r="I104" s="43">
        <f t="shared" si="2"/>
        <v>2</v>
      </c>
      <c r="J104" s="44">
        <f t="shared" si="3"/>
        <v>1000</v>
      </c>
    </row>
    <row r="105" spans="1:10" s="46" customFormat="1" ht="16.5">
      <c r="A105" s="37"/>
      <c r="B105" s="38" t="s">
        <v>430</v>
      </c>
      <c r="C105" s="38" t="s">
        <v>138</v>
      </c>
      <c r="D105" s="39">
        <v>2</v>
      </c>
      <c r="E105" s="47"/>
      <c r="F105" s="47"/>
      <c r="G105" s="37"/>
      <c r="H105" s="42" t="s">
        <v>58</v>
      </c>
      <c r="I105" s="43">
        <f t="shared" si="2"/>
        <v>2</v>
      </c>
      <c r="J105" s="44">
        <f t="shared" si="3"/>
        <v>1000</v>
      </c>
    </row>
    <row r="106" spans="1:10" s="46" customFormat="1" ht="16.5">
      <c r="A106" s="37"/>
      <c r="B106" s="38" t="s">
        <v>432</v>
      </c>
      <c r="C106" s="38" t="s">
        <v>140</v>
      </c>
      <c r="D106" s="39"/>
      <c r="E106" s="47">
        <v>2</v>
      </c>
      <c r="F106" s="47"/>
      <c r="G106" s="37"/>
      <c r="H106" s="42" t="s">
        <v>58</v>
      </c>
      <c r="I106" s="43">
        <f t="shared" si="2"/>
        <v>2</v>
      </c>
      <c r="J106" s="44">
        <f t="shared" si="3"/>
        <v>2000</v>
      </c>
    </row>
    <row r="107" spans="1:10" s="46" customFormat="1" ht="16.5">
      <c r="A107" s="37"/>
      <c r="B107" s="38" t="s">
        <v>434</v>
      </c>
      <c r="C107" s="38" t="s">
        <v>142</v>
      </c>
      <c r="D107" s="39">
        <v>2</v>
      </c>
      <c r="E107" s="47"/>
      <c r="F107" s="47"/>
      <c r="G107" s="37"/>
      <c r="H107" s="42" t="s">
        <v>58</v>
      </c>
      <c r="I107" s="43">
        <f t="shared" si="2"/>
        <v>2</v>
      </c>
      <c r="J107" s="44">
        <f t="shared" si="3"/>
        <v>1000</v>
      </c>
    </row>
    <row r="108" spans="1:10" s="46" customFormat="1" ht="16.5">
      <c r="A108" s="37"/>
      <c r="B108" s="38" t="s">
        <v>436</v>
      </c>
      <c r="C108" s="38" t="s">
        <v>144</v>
      </c>
      <c r="D108" s="39"/>
      <c r="E108" s="47">
        <v>2</v>
      </c>
      <c r="F108" s="47"/>
      <c r="G108" s="37"/>
      <c r="H108" s="42" t="s">
        <v>58</v>
      </c>
      <c r="I108" s="43">
        <f t="shared" si="2"/>
        <v>2</v>
      </c>
      <c r="J108" s="44">
        <f t="shared" si="3"/>
        <v>2000</v>
      </c>
    </row>
    <row r="109" spans="1:10" s="46" customFormat="1" ht="16.5">
      <c r="A109" s="37"/>
      <c r="B109" s="38" t="s">
        <v>441</v>
      </c>
      <c r="C109" s="38" t="s">
        <v>150</v>
      </c>
      <c r="D109" s="39"/>
      <c r="E109" s="47">
        <v>2</v>
      </c>
      <c r="F109" s="47"/>
      <c r="G109" s="37"/>
      <c r="H109" s="42" t="s">
        <v>58</v>
      </c>
      <c r="I109" s="43">
        <f t="shared" si="2"/>
        <v>2</v>
      </c>
      <c r="J109" s="44">
        <f t="shared" si="3"/>
        <v>2000</v>
      </c>
    </row>
    <row r="110" spans="1:10" s="46" customFormat="1" ht="16.5">
      <c r="A110" s="37"/>
      <c r="B110" s="38" t="s">
        <v>486</v>
      </c>
      <c r="C110" s="38" t="s">
        <v>197</v>
      </c>
      <c r="D110" s="39">
        <v>2</v>
      </c>
      <c r="E110" s="47"/>
      <c r="F110" s="47"/>
      <c r="G110" s="37"/>
      <c r="H110" s="42" t="s">
        <v>58</v>
      </c>
      <c r="I110" s="43">
        <f t="shared" si="2"/>
        <v>2</v>
      </c>
      <c r="J110" s="44">
        <f t="shared" si="3"/>
        <v>1000</v>
      </c>
    </row>
    <row r="111" spans="1:10" s="46" customFormat="1" ht="16.5">
      <c r="A111" s="37"/>
      <c r="B111" s="38" t="s">
        <v>488</v>
      </c>
      <c r="C111" s="38" t="s">
        <v>199</v>
      </c>
      <c r="D111" s="39">
        <v>2</v>
      </c>
      <c r="E111" s="47"/>
      <c r="F111" s="47"/>
      <c r="G111" s="37"/>
      <c r="H111" s="42" t="s">
        <v>58</v>
      </c>
      <c r="I111" s="43">
        <f t="shared" si="2"/>
        <v>2</v>
      </c>
      <c r="J111" s="44">
        <f t="shared" si="3"/>
        <v>1000</v>
      </c>
    </row>
    <row r="112" spans="1:10" s="46" customFormat="1" ht="16.5">
      <c r="A112" s="37"/>
      <c r="B112" s="38" t="s">
        <v>496</v>
      </c>
      <c r="C112" s="38" t="s">
        <v>207</v>
      </c>
      <c r="D112" s="39">
        <v>2</v>
      </c>
      <c r="E112" s="47"/>
      <c r="F112" s="47"/>
      <c r="G112" s="37"/>
      <c r="H112" s="42" t="s">
        <v>58</v>
      </c>
      <c r="I112" s="43">
        <f t="shared" si="2"/>
        <v>2</v>
      </c>
      <c r="J112" s="44">
        <f t="shared" si="3"/>
        <v>1000</v>
      </c>
    </row>
    <row r="113" spans="1:10" s="46" customFormat="1" ht="16.5">
      <c r="A113" s="37"/>
      <c r="B113" s="38" t="s">
        <v>498</v>
      </c>
      <c r="C113" s="38" t="s">
        <v>209</v>
      </c>
      <c r="D113" s="39">
        <v>2</v>
      </c>
      <c r="E113" s="47"/>
      <c r="F113" s="47"/>
      <c r="G113" s="37"/>
      <c r="H113" s="42" t="s">
        <v>58</v>
      </c>
      <c r="I113" s="43">
        <f t="shared" si="2"/>
        <v>2</v>
      </c>
      <c r="J113" s="44">
        <f t="shared" si="3"/>
        <v>1000</v>
      </c>
    </row>
    <row r="114" spans="1:10" s="46" customFormat="1" ht="16.5">
      <c r="A114" s="37"/>
      <c r="B114" s="38" t="s">
        <v>502</v>
      </c>
      <c r="C114" s="38" t="s">
        <v>213</v>
      </c>
      <c r="D114" s="39">
        <v>2</v>
      </c>
      <c r="E114" s="47"/>
      <c r="F114" s="47"/>
      <c r="G114" s="37"/>
      <c r="H114" s="42" t="s">
        <v>58</v>
      </c>
      <c r="I114" s="43">
        <f t="shared" si="2"/>
        <v>2</v>
      </c>
      <c r="J114" s="44">
        <f t="shared" si="3"/>
        <v>1000</v>
      </c>
    </row>
    <row r="115" spans="1:10" s="46" customFormat="1" ht="16.5">
      <c r="A115" s="37"/>
      <c r="B115" s="38" t="s">
        <v>509</v>
      </c>
      <c r="C115" s="38" t="s">
        <v>220</v>
      </c>
      <c r="D115" s="39">
        <v>2</v>
      </c>
      <c r="E115" s="47"/>
      <c r="F115" s="47"/>
      <c r="G115" s="37"/>
      <c r="H115" s="42" t="s">
        <v>58</v>
      </c>
      <c r="I115" s="43">
        <f t="shared" si="2"/>
        <v>2</v>
      </c>
      <c r="J115" s="44">
        <f t="shared" si="3"/>
        <v>1000</v>
      </c>
    </row>
    <row r="116" spans="1:10" s="46" customFormat="1" ht="16.5">
      <c r="A116" s="37"/>
      <c r="B116" s="38" t="s">
        <v>529</v>
      </c>
      <c r="C116" s="38" t="s">
        <v>241</v>
      </c>
      <c r="D116" s="39"/>
      <c r="E116" s="47">
        <v>2</v>
      </c>
      <c r="F116" s="47"/>
      <c r="G116" s="37"/>
      <c r="H116" s="42" t="s">
        <v>58</v>
      </c>
      <c r="I116" s="43">
        <f t="shared" si="2"/>
        <v>2</v>
      </c>
      <c r="J116" s="44">
        <f t="shared" si="3"/>
        <v>2000</v>
      </c>
    </row>
    <row r="117" spans="1:10" s="46" customFormat="1" ht="16.5">
      <c r="A117" s="37"/>
      <c r="B117" s="38" t="s">
        <v>538</v>
      </c>
      <c r="C117" s="38" t="s">
        <v>251</v>
      </c>
      <c r="D117" s="39"/>
      <c r="E117" s="47"/>
      <c r="F117" s="47">
        <v>2</v>
      </c>
      <c r="G117" s="37"/>
      <c r="H117" s="42" t="s">
        <v>58</v>
      </c>
      <c r="I117" s="43">
        <f t="shared" si="2"/>
        <v>2</v>
      </c>
      <c r="J117" s="44">
        <f t="shared" si="3"/>
        <v>3000</v>
      </c>
    </row>
    <row r="118" spans="1:10" s="46" customFormat="1" ht="16.5">
      <c r="A118" s="37"/>
      <c r="B118" s="38" t="s">
        <v>552</v>
      </c>
      <c r="C118" s="38" t="s">
        <v>265</v>
      </c>
      <c r="D118" s="39">
        <v>2</v>
      </c>
      <c r="E118" s="47"/>
      <c r="F118" s="47"/>
      <c r="G118" s="37"/>
      <c r="H118" s="42" t="s">
        <v>58</v>
      </c>
      <c r="I118" s="43">
        <f t="shared" si="2"/>
        <v>2</v>
      </c>
      <c r="J118" s="44">
        <f t="shared" si="3"/>
        <v>1000</v>
      </c>
    </row>
    <row r="119" spans="1:10" s="46" customFormat="1" ht="16.5">
      <c r="A119" s="37"/>
      <c r="B119" s="38" t="s">
        <v>565</v>
      </c>
      <c r="C119" s="38" t="s">
        <v>279</v>
      </c>
      <c r="D119" s="39">
        <v>2</v>
      </c>
      <c r="E119" s="47"/>
      <c r="F119" s="47"/>
      <c r="G119" s="37"/>
      <c r="H119" s="42" t="s">
        <v>58</v>
      </c>
      <c r="I119" s="43">
        <f t="shared" si="2"/>
        <v>2</v>
      </c>
      <c r="J119" s="44">
        <f t="shared" si="3"/>
        <v>1000</v>
      </c>
    </row>
    <row r="120" spans="1:10" s="46" customFormat="1" ht="16.5">
      <c r="A120" s="37"/>
      <c r="B120" s="38" t="s">
        <v>569</v>
      </c>
      <c r="C120" s="38" t="s">
        <v>283</v>
      </c>
      <c r="D120" s="39">
        <v>2</v>
      </c>
      <c r="E120" s="47"/>
      <c r="F120" s="47"/>
      <c r="G120" s="37"/>
      <c r="H120" s="42" t="s">
        <v>58</v>
      </c>
      <c r="I120" s="43">
        <f t="shared" si="2"/>
        <v>2</v>
      </c>
      <c r="J120" s="44">
        <f t="shared" si="3"/>
        <v>1000</v>
      </c>
    </row>
    <row r="121" spans="1:10" s="46" customFormat="1" ht="16.5">
      <c r="A121" s="37"/>
      <c r="B121" s="38" t="s">
        <v>571</v>
      </c>
      <c r="C121" s="38" t="s">
        <v>285</v>
      </c>
      <c r="D121" s="39"/>
      <c r="E121" s="47">
        <v>2</v>
      </c>
      <c r="F121" s="47"/>
      <c r="G121" s="37"/>
      <c r="H121" s="42" t="s">
        <v>58</v>
      </c>
      <c r="I121" s="43">
        <f t="shared" si="2"/>
        <v>2</v>
      </c>
      <c r="J121" s="44">
        <f t="shared" si="3"/>
        <v>2000</v>
      </c>
    </row>
    <row r="122" spans="1:10" s="46" customFormat="1" ht="16.5">
      <c r="A122" s="37"/>
      <c r="B122" s="38" t="s">
        <v>579</v>
      </c>
      <c r="C122" s="38" t="s">
        <v>293</v>
      </c>
      <c r="D122" s="39">
        <v>2</v>
      </c>
      <c r="E122" s="47"/>
      <c r="F122" s="47"/>
      <c r="G122" s="37"/>
      <c r="H122" s="42" t="s">
        <v>58</v>
      </c>
      <c r="I122" s="43">
        <f t="shared" si="2"/>
        <v>2</v>
      </c>
      <c r="J122" s="44">
        <f t="shared" si="3"/>
        <v>1000</v>
      </c>
    </row>
    <row r="123" spans="1:10" s="46" customFormat="1" ht="16.5">
      <c r="A123" s="37"/>
      <c r="B123" s="38" t="s">
        <v>580</v>
      </c>
      <c r="C123" s="38" t="s">
        <v>294</v>
      </c>
      <c r="D123" s="39">
        <v>2</v>
      </c>
      <c r="E123" s="47"/>
      <c r="F123" s="47"/>
      <c r="G123" s="37"/>
      <c r="H123" s="42" t="s">
        <v>58</v>
      </c>
      <c r="I123" s="43">
        <f t="shared" si="2"/>
        <v>2</v>
      </c>
      <c r="J123" s="44">
        <f t="shared" si="3"/>
        <v>1000</v>
      </c>
    </row>
    <row r="124" spans="1:10" s="46" customFormat="1" ht="16.5">
      <c r="A124" s="37"/>
      <c r="B124" s="38" t="s">
        <v>595</v>
      </c>
      <c r="C124" s="38" t="s">
        <v>307</v>
      </c>
      <c r="D124" s="39"/>
      <c r="E124" s="47"/>
      <c r="F124" s="47">
        <v>2</v>
      </c>
      <c r="G124" s="37"/>
      <c r="H124" s="42" t="s">
        <v>58</v>
      </c>
      <c r="I124" s="43">
        <f t="shared" si="2"/>
        <v>2</v>
      </c>
      <c r="J124" s="44">
        <f t="shared" si="3"/>
        <v>3000</v>
      </c>
    </row>
    <row r="125" spans="1:10" s="46" customFormat="1" ht="16.5">
      <c r="A125" s="37"/>
      <c r="B125" s="38" t="s">
        <v>597</v>
      </c>
      <c r="C125" s="38" t="s">
        <v>309</v>
      </c>
      <c r="D125" s="39">
        <v>2</v>
      </c>
      <c r="E125" s="47"/>
      <c r="F125" s="47"/>
      <c r="G125" s="37"/>
      <c r="H125" s="42" t="s">
        <v>58</v>
      </c>
      <c r="I125" s="43">
        <f t="shared" si="2"/>
        <v>2</v>
      </c>
      <c r="J125" s="44">
        <f t="shared" si="3"/>
        <v>1000</v>
      </c>
    </row>
    <row r="126" spans="1:10" s="46" customFormat="1" ht="16.5">
      <c r="A126" s="37"/>
      <c r="B126" s="38" t="s">
        <v>604</v>
      </c>
      <c r="C126" s="38" t="s">
        <v>316</v>
      </c>
      <c r="D126" s="39">
        <v>2</v>
      </c>
      <c r="E126" s="47"/>
      <c r="F126" s="47"/>
      <c r="G126" s="37"/>
      <c r="H126" s="42" t="s">
        <v>58</v>
      </c>
      <c r="I126" s="43">
        <f t="shared" si="2"/>
        <v>2</v>
      </c>
      <c r="J126" s="44">
        <f t="shared" si="3"/>
        <v>1000</v>
      </c>
    </row>
    <row r="127" spans="1:10" s="46" customFormat="1" ht="16.5">
      <c r="A127" s="37"/>
      <c r="B127" s="38" t="s">
        <v>626</v>
      </c>
      <c r="C127" s="38" t="s">
        <v>338</v>
      </c>
      <c r="D127" s="39"/>
      <c r="E127" s="47">
        <v>2</v>
      </c>
      <c r="F127" s="47"/>
      <c r="G127" s="37"/>
      <c r="H127" s="42" t="s">
        <v>58</v>
      </c>
      <c r="I127" s="43">
        <f t="shared" si="2"/>
        <v>2</v>
      </c>
      <c r="J127" s="44">
        <f t="shared" si="3"/>
        <v>2000</v>
      </c>
    </row>
    <row r="128" spans="1:10" s="46" customFormat="1" ht="16.5">
      <c r="A128" s="37"/>
      <c r="B128" s="38" t="s">
        <v>627</v>
      </c>
      <c r="C128" s="38" t="s">
        <v>339</v>
      </c>
      <c r="D128" s="39">
        <v>1</v>
      </c>
      <c r="E128" s="47"/>
      <c r="F128" s="47">
        <v>1</v>
      </c>
      <c r="G128" s="37"/>
      <c r="H128" s="42" t="s">
        <v>58</v>
      </c>
      <c r="I128" s="43">
        <f t="shared" si="2"/>
        <v>2</v>
      </c>
      <c r="J128" s="44">
        <f t="shared" si="3"/>
        <v>2000</v>
      </c>
    </row>
    <row r="129" spans="1:10" s="46" customFormat="1" ht="16.5">
      <c r="A129" s="37"/>
      <c r="B129" s="38" t="s">
        <v>632</v>
      </c>
      <c r="C129" s="38" t="s">
        <v>343</v>
      </c>
      <c r="D129" s="39">
        <v>2</v>
      </c>
      <c r="E129" s="47"/>
      <c r="F129" s="47"/>
      <c r="G129" s="37"/>
      <c r="H129" s="42" t="s">
        <v>58</v>
      </c>
      <c r="I129" s="43">
        <f t="shared" si="2"/>
        <v>2</v>
      </c>
      <c r="J129" s="44">
        <f t="shared" si="3"/>
        <v>1000</v>
      </c>
    </row>
    <row r="130" spans="1:10" s="46" customFormat="1" ht="16.5">
      <c r="A130" s="37"/>
      <c r="B130" s="38" t="s">
        <v>641</v>
      </c>
      <c r="C130" s="38"/>
      <c r="D130" s="39">
        <v>2</v>
      </c>
      <c r="E130" s="47"/>
      <c r="F130" s="47"/>
      <c r="G130" s="37"/>
      <c r="H130" s="42" t="s">
        <v>58</v>
      </c>
      <c r="I130" s="43">
        <f t="shared" si="2"/>
        <v>2</v>
      </c>
      <c r="J130" s="44">
        <f t="shared" si="3"/>
        <v>1000</v>
      </c>
    </row>
    <row r="131" spans="1:10" s="46" customFormat="1" ht="16.5">
      <c r="A131" s="37"/>
      <c r="B131" s="38" t="s">
        <v>353</v>
      </c>
      <c r="C131" s="38" t="s">
        <v>62</v>
      </c>
      <c r="D131" s="39"/>
      <c r="E131" s="40"/>
      <c r="F131" s="41">
        <v>3</v>
      </c>
      <c r="G131" s="37"/>
      <c r="H131" s="42" t="s">
        <v>58</v>
      </c>
      <c r="I131" s="43">
        <f t="shared" si="2"/>
        <v>3</v>
      </c>
      <c r="J131" s="44">
        <f t="shared" si="3"/>
        <v>4500</v>
      </c>
    </row>
    <row r="132" spans="1:10" s="46" customFormat="1" ht="16.5">
      <c r="A132" s="37"/>
      <c r="B132" s="38" t="s">
        <v>390</v>
      </c>
      <c r="C132" s="38" t="s">
        <v>99</v>
      </c>
      <c r="D132" s="39">
        <v>3</v>
      </c>
      <c r="E132" s="47"/>
      <c r="F132" s="47"/>
      <c r="G132" s="37"/>
      <c r="H132" s="42" t="s">
        <v>58</v>
      </c>
      <c r="I132" s="43">
        <f t="shared" si="2"/>
        <v>3</v>
      </c>
      <c r="J132" s="44">
        <f t="shared" si="3"/>
        <v>1500</v>
      </c>
    </row>
    <row r="133" spans="1:10" s="46" customFormat="1" ht="16.5">
      <c r="A133" s="37"/>
      <c r="B133" s="38" t="s">
        <v>395</v>
      </c>
      <c r="C133" s="38" t="s">
        <v>104</v>
      </c>
      <c r="D133" s="39">
        <v>3</v>
      </c>
      <c r="E133" s="47"/>
      <c r="F133" s="47"/>
      <c r="G133" s="37"/>
      <c r="H133" s="42" t="s">
        <v>58</v>
      </c>
      <c r="I133" s="43">
        <f t="shared" si="2"/>
        <v>3</v>
      </c>
      <c r="J133" s="44">
        <f t="shared" si="3"/>
        <v>1500</v>
      </c>
    </row>
    <row r="134" spans="1:10" s="46" customFormat="1" ht="16.5">
      <c r="A134" s="37"/>
      <c r="B134" s="38" t="s">
        <v>402</v>
      </c>
      <c r="C134" s="38" t="s">
        <v>111</v>
      </c>
      <c r="D134" s="39">
        <v>3</v>
      </c>
      <c r="E134" s="47"/>
      <c r="F134" s="47"/>
      <c r="G134" s="37"/>
      <c r="H134" s="42" t="s">
        <v>58</v>
      </c>
      <c r="I134" s="43">
        <f t="shared" si="2"/>
        <v>3</v>
      </c>
      <c r="J134" s="44">
        <f t="shared" si="3"/>
        <v>1500</v>
      </c>
    </row>
    <row r="135" spans="1:10" s="46" customFormat="1" ht="16.5">
      <c r="A135" s="37"/>
      <c r="B135" s="38" t="s">
        <v>147</v>
      </c>
      <c r="C135" s="38" t="s">
        <v>147</v>
      </c>
      <c r="D135" s="39">
        <v>3</v>
      </c>
      <c r="E135" s="47"/>
      <c r="F135" s="47"/>
      <c r="G135" s="37"/>
      <c r="H135" s="42" t="s">
        <v>58</v>
      </c>
      <c r="I135" s="43">
        <f t="shared" ref="I135:I198" si="4">D135+E135+F135</f>
        <v>3</v>
      </c>
      <c r="J135" s="44">
        <f t="shared" ref="J135:J198" si="5">D135*500+E135*1000+F135*1500</f>
        <v>1500</v>
      </c>
    </row>
    <row r="136" spans="1:10" s="46" customFormat="1" ht="16.5">
      <c r="A136" s="37"/>
      <c r="B136" s="38" t="s">
        <v>454</v>
      </c>
      <c r="C136" s="38" t="s">
        <v>164</v>
      </c>
      <c r="D136" s="39">
        <v>3</v>
      </c>
      <c r="E136" s="47"/>
      <c r="F136" s="47"/>
      <c r="G136" s="37"/>
      <c r="H136" s="42" t="s">
        <v>58</v>
      </c>
      <c r="I136" s="43">
        <f t="shared" si="4"/>
        <v>3</v>
      </c>
      <c r="J136" s="44">
        <f t="shared" si="5"/>
        <v>1500</v>
      </c>
    </row>
    <row r="137" spans="1:10" s="46" customFormat="1" ht="16.5">
      <c r="A137" s="37"/>
      <c r="B137" s="38" t="s">
        <v>459</v>
      </c>
      <c r="C137" s="38" t="s">
        <v>169</v>
      </c>
      <c r="D137" s="39">
        <v>3</v>
      </c>
      <c r="E137" s="47"/>
      <c r="F137" s="47"/>
      <c r="G137" s="37"/>
      <c r="H137" s="42" t="s">
        <v>58</v>
      </c>
      <c r="I137" s="43">
        <f t="shared" si="4"/>
        <v>3</v>
      </c>
      <c r="J137" s="44">
        <f t="shared" si="5"/>
        <v>1500</v>
      </c>
    </row>
    <row r="138" spans="1:10" s="46" customFormat="1" ht="16.5">
      <c r="A138" s="37"/>
      <c r="B138" s="38" t="s">
        <v>517</v>
      </c>
      <c r="C138" s="38" t="s">
        <v>228</v>
      </c>
      <c r="D138" s="39">
        <v>3</v>
      </c>
      <c r="E138" s="47"/>
      <c r="F138" s="47"/>
      <c r="G138" s="37"/>
      <c r="H138" s="42" t="s">
        <v>58</v>
      </c>
      <c r="I138" s="43">
        <f t="shared" si="4"/>
        <v>3</v>
      </c>
      <c r="J138" s="44">
        <f t="shared" si="5"/>
        <v>1500</v>
      </c>
    </row>
    <row r="139" spans="1:10" s="46" customFormat="1" ht="16.5">
      <c r="A139" s="37"/>
      <c r="B139" s="38" t="s">
        <v>518</v>
      </c>
      <c r="C139" s="38" t="s">
        <v>229</v>
      </c>
      <c r="D139" s="39"/>
      <c r="E139" s="47"/>
      <c r="F139" s="47">
        <v>3</v>
      </c>
      <c r="G139" s="37"/>
      <c r="H139" s="42" t="s">
        <v>58</v>
      </c>
      <c r="I139" s="43">
        <f t="shared" si="4"/>
        <v>3</v>
      </c>
      <c r="J139" s="44">
        <f t="shared" si="5"/>
        <v>4500</v>
      </c>
    </row>
    <row r="140" spans="1:10" s="46" customFormat="1" ht="16.5">
      <c r="A140" s="37"/>
      <c r="B140" s="38" t="s">
        <v>522</v>
      </c>
      <c r="C140" s="38" t="s">
        <v>234</v>
      </c>
      <c r="D140" s="39">
        <v>3</v>
      </c>
      <c r="E140" s="47"/>
      <c r="F140" s="47"/>
      <c r="G140" s="37"/>
      <c r="H140" s="42" t="s">
        <v>58</v>
      </c>
      <c r="I140" s="43">
        <f t="shared" si="4"/>
        <v>3</v>
      </c>
      <c r="J140" s="44">
        <f t="shared" si="5"/>
        <v>1500</v>
      </c>
    </row>
    <row r="141" spans="1:10" s="46" customFormat="1" ht="16.5">
      <c r="A141" s="37"/>
      <c r="B141" s="38" t="s">
        <v>528</v>
      </c>
      <c r="C141" s="38" t="s">
        <v>240</v>
      </c>
      <c r="D141" s="39">
        <v>3</v>
      </c>
      <c r="E141" s="47"/>
      <c r="F141" s="47"/>
      <c r="G141" s="37"/>
      <c r="H141" s="42" t="s">
        <v>58</v>
      </c>
      <c r="I141" s="43">
        <f t="shared" si="4"/>
        <v>3</v>
      </c>
      <c r="J141" s="44">
        <f t="shared" si="5"/>
        <v>1500</v>
      </c>
    </row>
    <row r="142" spans="1:10" s="46" customFormat="1" ht="16.5">
      <c r="A142" s="37"/>
      <c r="B142" s="38" t="s">
        <v>562</v>
      </c>
      <c r="C142" s="38" t="s">
        <v>276</v>
      </c>
      <c r="D142" s="39"/>
      <c r="E142" s="47">
        <v>3</v>
      </c>
      <c r="F142" s="47"/>
      <c r="G142" s="37"/>
      <c r="H142" s="42" t="s">
        <v>58</v>
      </c>
      <c r="I142" s="43">
        <f t="shared" si="4"/>
        <v>3</v>
      </c>
      <c r="J142" s="44">
        <f t="shared" si="5"/>
        <v>3000</v>
      </c>
    </row>
    <row r="143" spans="1:10" s="46" customFormat="1" ht="16.5">
      <c r="A143" s="37"/>
      <c r="B143" s="38" t="s">
        <v>570</v>
      </c>
      <c r="C143" s="38" t="s">
        <v>284</v>
      </c>
      <c r="D143" s="39"/>
      <c r="E143" s="47"/>
      <c r="F143" s="47">
        <v>3</v>
      </c>
      <c r="G143" s="37"/>
      <c r="H143" s="42" t="s">
        <v>58</v>
      </c>
      <c r="I143" s="43">
        <f t="shared" si="4"/>
        <v>3</v>
      </c>
      <c r="J143" s="44">
        <f t="shared" si="5"/>
        <v>4500</v>
      </c>
    </row>
    <row r="144" spans="1:10" s="46" customFormat="1" ht="16.5">
      <c r="A144" s="37"/>
      <c r="B144" s="38" t="s">
        <v>576</v>
      </c>
      <c r="C144" s="38" t="s">
        <v>290</v>
      </c>
      <c r="D144" s="39">
        <v>2</v>
      </c>
      <c r="E144" s="47">
        <v>1</v>
      </c>
      <c r="F144" s="47"/>
      <c r="G144" s="37"/>
      <c r="H144" s="42" t="s">
        <v>58</v>
      </c>
      <c r="I144" s="43">
        <f t="shared" si="4"/>
        <v>3</v>
      </c>
      <c r="J144" s="44">
        <f t="shared" si="5"/>
        <v>2000</v>
      </c>
    </row>
    <row r="145" spans="1:10" s="46" customFormat="1" ht="16.5">
      <c r="A145" s="37"/>
      <c r="B145" s="38" t="s">
        <v>607</v>
      </c>
      <c r="C145" s="38" t="s">
        <v>319</v>
      </c>
      <c r="D145" s="39">
        <v>3</v>
      </c>
      <c r="E145" s="47"/>
      <c r="F145" s="47"/>
      <c r="G145" s="37"/>
      <c r="H145" s="42" t="s">
        <v>58</v>
      </c>
      <c r="I145" s="43">
        <f t="shared" si="4"/>
        <v>3</v>
      </c>
      <c r="J145" s="44">
        <f t="shared" si="5"/>
        <v>1500</v>
      </c>
    </row>
    <row r="146" spans="1:10" s="46" customFormat="1" ht="16.5">
      <c r="A146" s="37"/>
      <c r="B146" s="38" t="s">
        <v>392</v>
      </c>
      <c r="C146" s="38" t="s">
        <v>101</v>
      </c>
      <c r="D146" s="39"/>
      <c r="E146" s="47">
        <v>4</v>
      </c>
      <c r="F146" s="47"/>
      <c r="G146" s="37"/>
      <c r="H146" s="42" t="s">
        <v>58</v>
      </c>
      <c r="I146" s="43">
        <f t="shared" si="4"/>
        <v>4</v>
      </c>
      <c r="J146" s="44">
        <f t="shared" si="5"/>
        <v>4000</v>
      </c>
    </row>
    <row r="147" spans="1:10" s="46" customFormat="1" ht="16.5">
      <c r="A147" s="37"/>
      <c r="B147" s="38" t="s">
        <v>409</v>
      </c>
      <c r="C147" s="38" t="s">
        <v>118</v>
      </c>
      <c r="D147" s="39">
        <v>3</v>
      </c>
      <c r="E147" s="47">
        <v>1</v>
      </c>
      <c r="F147" s="47"/>
      <c r="G147" s="37"/>
      <c r="H147" s="42" t="s">
        <v>58</v>
      </c>
      <c r="I147" s="43">
        <f t="shared" si="4"/>
        <v>4</v>
      </c>
      <c r="J147" s="44">
        <f t="shared" si="5"/>
        <v>2500</v>
      </c>
    </row>
    <row r="148" spans="1:10" s="46" customFormat="1" ht="16.5">
      <c r="A148" s="37"/>
      <c r="B148" s="38" t="s">
        <v>462</v>
      </c>
      <c r="C148" s="38" t="s">
        <v>172</v>
      </c>
      <c r="D148" s="39">
        <v>1</v>
      </c>
      <c r="E148" s="47">
        <v>3</v>
      </c>
      <c r="F148" s="47"/>
      <c r="G148" s="37"/>
      <c r="H148" s="42" t="s">
        <v>58</v>
      </c>
      <c r="I148" s="43">
        <f t="shared" si="4"/>
        <v>4</v>
      </c>
      <c r="J148" s="44">
        <f t="shared" si="5"/>
        <v>3500</v>
      </c>
    </row>
    <row r="149" spans="1:10" s="46" customFormat="1" ht="16.5">
      <c r="A149" s="37"/>
      <c r="B149" s="38" t="s">
        <v>485</v>
      </c>
      <c r="C149" s="38" t="s">
        <v>196</v>
      </c>
      <c r="D149" s="39"/>
      <c r="E149" s="47">
        <v>4</v>
      </c>
      <c r="F149" s="47"/>
      <c r="G149" s="37"/>
      <c r="H149" s="42" t="s">
        <v>58</v>
      </c>
      <c r="I149" s="43">
        <f t="shared" si="4"/>
        <v>4</v>
      </c>
      <c r="J149" s="44">
        <f t="shared" si="5"/>
        <v>4000</v>
      </c>
    </row>
    <row r="150" spans="1:10" s="46" customFormat="1" ht="16.5">
      <c r="A150" s="37"/>
      <c r="B150" s="38" t="s">
        <v>514</v>
      </c>
      <c r="C150" s="38" t="s">
        <v>225</v>
      </c>
      <c r="D150" s="39"/>
      <c r="E150" s="47"/>
      <c r="F150" s="47">
        <v>4</v>
      </c>
      <c r="G150" s="37"/>
      <c r="H150" s="42" t="s">
        <v>58</v>
      </c>
      <c r="I150" s="43">
        <f t="shared" si="4"/>
        <v>4</v>
      </c>
      <c r="J150" s="44">
        <f t="shared" si="5"/>
        <v>6000</v>
      </c>
    </row>
    <row r="151" spans="1:10" s="46" customFormat="1" ht="16.5">
      <c r="A151" s="37"/>
      <c r="B151" s="38" t="s">
        <v>521</v>
      </c>
      <c r="C151" s="38" t="s">
        <v>232</v>
      </c>
      <c r="D151" s="39">
        <v>4</v>
      </c>
      <c r="E151" s="47"/>
      <c r="F151" s="47"/>
      <c r="G151" s="37"/>
      <c r="H151" s="42" t="s">
        <v>58</v>
      </c>
      <c r="I151" s="43">
        <f t="shared" si="4"/>
        <v>4</v>
      </c>
      <c r="J151" s="44">
        <f t="shared" si="5"/>
        <v>2000</v>
      </c>
    </row>
    <row r="152" spans="1:10" s="46" customFormat="1" ht="16.5">
      <c r="A152" s="37"/>
      <c r="B152" s="38" t="s">
        <v>534</v>
      </c>
      <c r="C152" s="38" t="s">
        <v>247</v>
      </c>
      <c r="D152" s="39">
        <v>4</v>
      </c>
      <c r="E152" s="47"/>
      <c r="F152" s="47"/>
      <c r="G152" s="37"/>
      <c r="H152" s="42" t="s">
        <v>58</v>
      </c>
      <c r="I152" s="43">
        <f t="shared" si="4"/>
        <v>4</v>
      </c>
      <c r="J152" s="44">
        <f t="shared" si="5"/>
        <v>2000</v>
      </c>
    </row>
    <row r="153" spans="1:10" s="46" customFormat="1" ht="16.5">
      <c r="A153" s="37"/>
      <c r="B153" s="38" t="s">
        <v>553</v>
      </c>
      <c r="C153" s="38" t="s">
        <v>266</v>
      </c>
      <c r="D153" s="39">
        <v>4</v>
      </c>
      <c r="E153" s="47"/>
      <c r="F153" s="47"/>
      <c r="G153" s="37"/>
      <c r="H153" s="42" t="s">
        <v>58</v>
      </c>
      <c r="I153" s="43">
        <f t="shared" si="4"/>
        <v>4</v>
      </c>
      <c r="J153" s="44">
        <f t="shared" si="5"/>
        <v>2000</v>
      </c>
    </row>
    <row r="154" spans="1:10" s="46" customFormat="1" ht="16.5">
      <c r="A154" s="37"/>
      <c r="B154" s="38" t="s">
        <v>589</v>
      </c>
      <c r="C154" s="38" t="s">
        <v>302</v>
      </c>
      <c r="D154" s="39">
        <v>3</v>
      </c>
      <c r="E154" s="47">
        <v>1</v>
      </c>
      <c r="F154" s="47"/>
      <c r="G154" s="37"/>
      <c r="H154" s="42" t="s">
        <v>58</v>
      </c>
      <c r="I154" s="43">
        <f t="shared" si="4"/>
        <v>4</v>
      </c>
      <c r="J154" s="44">
        <f t="shared" si="5"/>
        <v>2500</v>
      </c>
    </row>
    <row r="155" spans="1:10" s="46" customFormat="1" ht="16.5">
      <c r="A155" s="37"/>
      <c r="B155" s="38" t="s">
        <v>608</v>
      </c>
      <c r="C155" s="38" t="s">
        <v>320</v>
      </c>
      <c r="D155" s="39"/>
      <c r="E155" s="47">
        <v>4</v>
      </c>
      <c r="F155" s="47"/>
      <c r="G155" s="37"/>
      <c r="H155" s="42" t="s">
        <v>58</v>
      </c>
      <c r="I155" s="43">
        <f t="shared" si="4"/>
        <v>4</v>
      </c>
      <c r="J155" s="44">
        <f t="shared" si="5"/>
        <v>4000</v>
      </c>
    </row>
    <row r="156" spans="1:10" s="46" customFormat="1" ht="16.5">
      <c r="A156" s="37"/>
      <c r="B156" s="38" t="s">
        <v>620</v>
      </c>
      <c r="C156" s="38" t="s">
        <v>332</v>
      </c>
      <c r="D156" s="39">
        <v>3</v>
      </c>
      <c r="E156" s="47">
        <v>1</v>
      </c>
      <c r="F156" s="47"/>
      <c r="G156" s="37"/>
      <c r="H156" s="42" t="s">
        <v>58</v>
      </c>
      <c r="I156" s="43">
        <f t="shared" si="4"/>
        <v>4</v>
      </c>
      <c r="J156" s="44">
        <f t="shared" si="5"/>
        <v>2500</v>
      </c>
    </row>
    <row r="157" spans="1:10" s="46" customFormat="1" ht="16.5">
      <c r="A157" s="37"/>
      <c r="B157" s="38" t="s">
        <v>355</v>
      </c>
      <c r="C157" s="38" t="s">
        <v>64</v>
      </c>
      <c r="D157" s="39">
        <v>5</v>
      </c>
      <c r="E157" s="40"/>
      <c r="F157" s="41"/>
      <c r="G157" s="37"/>
      <c r="H157" s="42" t="s">
        <v>58</v>
      </c>
      <c r="I157" s="43">
        <f t="shared" si="4"/>
        <v>5</v>
      </c>
      <c r="J157" s="44">
        <f t="shared" si="5"/>
        <v>2500</v>
      </c>
    </row>
    <row r="158" spans="1:10" s="46" customFormat="1" ht="16.5">
      <c r="A158" s="37"/>
      <c r="B158" s="38" t="s">
        <v>372</v>
      </c>
      <c r="C158" s="38" t="s">
        <v>81</v>
      </c>
      <c r="D158" s="39">
        <v>3</v>
      </c>
      <c r="E158" s="47">
        <v>2</v>
      </c>
      <c r="F158" s="47"/>
      <c r="G158" s="37"/>
      <c r="H158" s="42" t="s">
        <v>58</v>
      </c>
      <c r="I158" s="43">
        <f t="shared" si="4"/>
        <v>5</v>
      </c>
      <c r="J158" s="44">
        <f t="shared" si="5"/>
        <v>3500</v>
      </c>
    </row>
    <row r="159" spans="1:10" s="46" customFormat="1" ht="16.5">
      <c r="A159" s="37"/>
      <c r="B159" s="38" t="s">
        <v>412</v>
      </c>
      <c r="C159" s="38" t="s">
        <v>121</v>
      </c>
      <c r="D159" s="39">
        <v>5</v>
      </c>
      <c r="E159" s="47"/>
      <c r="F159" s="47"/>
      <c r="G159" s="37"/>
      <c r="H159" s="42" t="s">
        <v>58</v>
      </c>
      <c r="I159" s="43">
        <f t="shared" si="4"/>
        <v>5</v>
      </c>
      <c r="J159" s="44">
        <f t="shared" si="5"/>
        <v>2500</v>
      </c>
    </row>
    <row r="160" spans="1:10" s="46" customFormat="1" ht="16.5">
      <c r="A160" s="37"/>
      <c r="B160" s="38" t="s">
        <v>414</v>
      </c>
      <c r="C160" s="38" t="s">
        <v>123</v>
      </c>
      <c r="D160" s="39">
        <v>5</v>
      </c>
      <c r="E160" s="47"/>
      <c r="F160" s="47"/>
      <c r="G160" s="37"/>
      <c r="H160" s="42" t="s">
        <v>58</v>
      </c>
      <c r="I160" s="43">
        <f t="shared" si="4"/>
        <v>5</v>
      </c>
      <c r="J160" s="44">
        <f t="shared" si="5"/>
        <v>2500</v>
      </c>
    </row>
    <row r="161" spans="1:10" s="46" customFormat="1" ht="16.5">
      <c r="A161" s="37"/>
      <c r="B161" s="38" t="s">
        <v>439</v>
      </c>
      <c r="C161" s="38" t="s">
        <v>148</v>
      </c>
      <c r="D161" s="39">
        <v>5</v>
      </c>
      <c r="E161" s="47"/>
      <c r="F161" s="47"/>
      <c r="G161" s="37"/>
      <c r="H161" s="42" t="s">
        <v>58</v>
      </c>
      <c r="I161" s="43">
        <f t="shared" si="4"/>
        <v>5</v>
      </c>
      <c r="J161" s="44">
        <f t="shared" si="5"/>
        <v>2500</v>
      </c>
    </row>
    <row r="162" spans="1:10" s="46" customFormat="1" ht="16.5">
      <c r="A162" s="37"/>
      <c r="B162" s="38" t="s">
        <v>463</v>
      </c>
      <c r="C162" s="38" t="s">
        <v>173</v>
      </c>
      <c r="D162" s="39">
        <v>5</v>
      </c>
      <c r="E162" s="47"/>
      <c r="F162" s="47"/>
      <c r="G162" s="37"/>
      <c r="H162" s="42" t="s">
        <v>58</v>
      </c>
      <c r="I162" s="43">
        <f t="shared" si="4"/>
        <v>5</v>
      </c>
      <c r="J162" s="44">
        <f t="shared" si="5"/>
        <v>2500</v>
      </c>
    </row>
    <row r="163" spans="1:10" s="46" customFormat="1" ht="16.5">
      <c r="A163" s="37"/>
      <c r="B163" s="38" t="s">
        <v>519</v>
      </c>
      <c r="C163" s="38" t="s">
        <v>230</v>
      </c>
      <c r="D163" s="39">
        <v>5</v>
      </c>
      <c r="E163" s="47"/>
      <c r="F163" s="47"/>
      <c r="G163" s="37"/>
      <c r="H163" s="42" t="s">
        <v>58</v>
      </c>
      <c r="I163" s="43">
        <f t="shared" si="4"/>
        <v>5</v>
      </c>
      <c r="J163" s="44">
        <f t="shared" si="5"/>
        <v>2500</v>
      </c>
    </row>
    <row r="164" spans="1:10" s="46" customFormat="1" ht="16.5">
      <c r="A164" s="37"/>
      <c r="B164" s="38" t="s">
        <v>535</v>
      </c>
      <c r="C164" s="38" t="s">
        <v>248</v>
      </c>
      <c r="D164" s="39">
        <v>5</v>
      </c>
      <c r="E164" s="47"/>
      <c r="F164" s="47"/>
      <c r="G164" s="37"/>
      <c r="H164" s="42" t="s">
        <v>58</v>
      </c>
      <c r="I164" s="43">
        <f t="shared" si="4"/>
        <v>5</v>
      </c>
      <c r="J164" s="44">
        <f t="shared" si="5"/>
        <v>2500</v>
      </c>
    </row>
    <row r="165" spans="1:10" s="46" customFormat="1" ht="16.5">
      <c r="A165" s="37"/>
      <c r="B165" s="38" t="s">
        <v>537</v>
      </c>
      <c r="C165" s="38" t="s">
        <v>250</v>
      </c>
      <c r="D165" s="39">
        <v>5</v>
      </c>
      <c r="E165" s="47"/>
      <c r="F165" s="47"/>
      <c r="G165" s="37"/>
      <c r="H165" s="42" t="s">
        <v>58</v>
      </c>
      <c r="I165" s="43">
        <f t="shared" si="4"/>
        <v>5</v>
      </c>
      <c r="J165" s="44">
        <f t="shared" si="5"/>
        <v>2500</v>
      </c>
    </row>
    <row r="166" spans="1:10" s="46" customFormat="1" ht="16.5">
      <c r="A166" s="37"/>
      <c r="B166" s="38" t="s">
        <v>586</v>
      </c>
      <c r="C166" s="38" t="s">
        <v>300</v>
      </c>
      <c r="D166" s="39"/>
      <c r="E166" s="47">
        <v>5</v>
      </c>
      <c r="F166" s="47"/>
      <c r="G166" s="37"/>
      <c r="H166" s="42" t="s">
        <v>58</v>
      </c>
      <c r="I166" s="43">
        <f t="shared" si="4"/>
        <v>5</v>
      </c>
      <c r="J166" s="44">
        <f t="shared" si="5"/>
        <v>5000</v>
      </c>
    </row>
    <row r="167" spans="1:10" s="46" customFormat="1" ht="16.5">
      <c r="A167" s="37"/>
      <c r="B167" s="38" t="s">
        <v>603</v>
      </c>
      <c r="C167" s="38" t="s">
        <v>315</v>
      </c>
      <c r="D167" s="39">
        <v>5</v>
      </c>
      <c r="E167" s="47"/>
      <c r="F167" s="47"/>
      <c r="G167" s="37"/>
      <c r="H167" s="42" t="s">
        <v>58</v>
      </c>
      <c r="I167" s="43">
        <f t="shared" si="4"/>
        <v>5</v>
      </c>
      <c r="J167" s="44">
        <f t="shared" si="5"/>
        <v>2500</v>
      </c>
    </row>
    <row r="168" spans="1:10" s="46" customFormat="1" ht="16.5">
      <c r="A168" s="37"/>
      <c r="B168" s="38" t="s">
        <v>611</v>
      </c>
      <c r="C168" s="38" t="s">
        <v>323</v>
      </c>
      <c r="D168" s="39">
        <v>5</v>
      </c>
      <c r="E168" s="47"/>
      <c r="F168" s="47"/>
      <c r="G168" s="37"/>
      <c r="H168" s="42" t="s">
        <v>58</v>
      </c>
      <c r="I168" s="43">
        <f t="shared" si="4"/>
        <v>5</v>
      </c>
      <c r="J168" s="44">
        <f t="shared" si="5"/>
        <v>2500</v>
      </c>
    </row>
    <row r="169" spans="1:10" s="46" customFormat="1" ht="16.5">
      <c r="A169" s="37"/>
      <c r="B169" s="38" t="s">
        <v>614</v>
      </c>
      <c r="C169" s="38" t="s">
        <v>326</v>
      </c>
      <c r="D169" s="39">
        <v>5</v>
      </c>
      <c r="E169" s="47"/>
      <c r="F169" s="47"/>
      <c r="G169" s="37"/>
      <c r="H169" s="42" t="s">
        <v>58</v>
      </c>
      <c r="I169" s="43">
        <f t="shared" si="4"/>
        <v>5</v>
      </c>
      <c r="J169" s="44">
        <f t="shared" si="5"/>
        <v>2500</v>
      </c>
    </row>
    <row r="170" spans="1:10" s="46" customFormat="1" ht="16.5">
      <c r="A170" s="37"/>
      <c r="B170" s="38" t="s">
        <v>383</v>
      </c>
      <c r="C170" s="38" t="s">
        <v>92</v>
      </c>
      <c r="D170" s="39">
        <v>6</v>
      </c>
      <c r="E170" s="47"/>
      <c r="F170" s="47"/>
      <c r="G170" s="37"/>
      <c r="H170" s="42" t="s">
        <v>58</v>
      </c>
      <c r="I170" s="43">
        <f t="shared" si="4"/>
        <v>6</v>
      </c>
      <c r="J170" s="44">
        <f t="shared" si="5"/>
        <v>3000</v>
      </c>
    </row>
    <row r="171" spans="1:10" s="46" customFormat="1" ht="16.5">
      <c r="A171" s="37"/>
      <c r="B171" s="38" t="s">
        <v>410</v>
      </c>
      <c r="C171" s="38" t="s">
        <v>119</v>
      </c>
      <c r="D171" s="39">
        <v>6</v>
      </c>
      <c r="E171" s="47"/>
      <c r="F171" s="47"/>
      <c r="G171" s="37"/>
      <c r="H171" s="42" t="s">
        <v>58</v>
      </c>
      <c r="I171" s="43">
        <f t="shared" si="4"/>
        <v>6</v>
      </c>
      <c r="J171" s="44">
        <f t="shared" si="5"/>
        <v>3000</v>
      </c>
    </row>
    <row r="172" spans="1:10" s="46" customFormat="1" ht="16.5">
      <c r="A172" s="37"/>
      <c r="B172" s="38" t="s">
        <v>411</v>
      </c>
      <c r="C172" s="38" t="s">
        <v>120</v>
      </c>
      <c r="D172" s="39">
        <v>6</v>
      </c>
      <c r="E172" s="47"/>
      <c r="F172" s="47"/>
      <c r="G172" s="37"/>
      <c r="H172" s="42" t="s">
        <v>58</v>
      </c>
      <c r="I172" s="43">
        <f t="shared" si="4"/>
        <v>6</v>
      </c>
      <c r="J172" s="44">
        <f t="shared" si="5"/>
        <v>3000</v>
      </c>
    </row>
    <row r="173" spans="1:10" s="46" customFormat="1" ht="30">
      <c r="A173" s="37"/>
      <c r="B173" s="38" t="s">
        <v>476</v>
      </c>
      <c r="C173" s="38" t="s">
        <v>186</v>
      </c>
      <c r="D173" s="39">
        <v>6</v>
      </c>
      <c r="E173" s="47"/>
      <c r="F173" s="47"/>
      <c r="G173" s="37"/>
      <c r="H173" s="42" t="s">
        <v>58</v>
      </c>
      <c r="I173" s="43">
        <f t="shared" si="4"/>
        <v>6</v>
      </c>
      <c r="J173" s="44">
        <f t="shared" si="5"/>
        <v>3000</v>
      </c>
    </row>
    <row r="174" spans="1:10" s="46" customFormat="1" ht="16.5">
      <c r="A174" s="37"/>
      <c r="B174" s="38" t="s">
        <v>581</v>
      </c>
      <c r="C174" s="38" t="s">
        <v>295</v>
      </c>
      <c r="D174" s="39"/>
      <c r="E174" s="47"/>
      <c r="F174" s="47">
        <v>6</v>
      </c>
      <c r="G174" s="37"/>
      <c r="H174" s="42" t="s">
        <v>58</v>
      </c>
      <c r="I174" s="43">
        <f t="shared" si="4"/>
        <v>6</v>
      </c>
      <c r="J174" s="44">
        <f t="shared" si="5"/>
        <v>9000</v>
      </c>
    </row>
    <row r="175" spans="1:10" s="46" customFormat="1" ht="16.5">
      <c r="A175" s="37"/>
      <c r="B175" s="38" t="s">
        <v>490</v>
      </c>
      <c r="C175" s="38" t="s">
        <v>201</v>
      </c>
      <c r="D175" s="39">
        <v>6</v>
      </c>
      <c r="E175" s="47"/>
      <c r="F175" s="47">
        <v>1</v>
      </c>
      <c r="G175" s="37"/>
      <c r="H175" s="42" t="s">
        <v>58</v>
      </c>
      <c r="I175" s="43">
        <f t="shared" si="4"/>
        <v>7</v>
      </c>
      <c r="J175" s="44">
        <f t="shared" si="5"/>
        <v>4500</v>
      </c>
    </row>
    <row r="176" spans="1:10" s="46" customFormat="1" ht="16.5">
      <c r="A176" s="37"/>
      <c r="B176" s="38" t="s">
        <v>504</v>
      </c>
      <c r="C176" s="38" t="s">
        <v>215</v>
      </c>
      <c r="D176" s="39">
        <v>7</v>
      </c>
      <c r="E176" s="47"/>
      <c r="F176" s="47"/>
      <c r="G176" s="37"/>
      <c r="H176" s="42" t="s">
        <v>58</v>
      </c>
      <c r="I176" s="43">
        <f t="shared" si="4"/>
        <v>7</v>
      </c>
      <c r="J176" s="44">
        <f t="shared" si="5"/>
        <v>3500</v>
      </c>
    </row>
    <row r="177" spans="1:10" s="46" customFormat="1" ht="16.5">
      <c r="A177" s="37"/>
      <c r="B177" s="38" t="s">
        <v>588</v>
      </c>
      <c r="C177" s="38" t="s">
        <v>301</v>
      </c>
      <c r="D177" s="39">
        <v>4</v>
      </c>
      <c r="E177" s="47">
        <v>3</v>
      </c>
      <c r="F177" s="47"/>
      <c r="G177" s="37"/>
      <c r="H177" s="42" t="s">
        <v>58</v>
      </c>
      <c r="I177" s="43">
        <f t="shared" si="4"/>
        <v>7</v>
      </c>
      <c r="J177" s="44">
        <f t="shared" si="5"/>
        <v>5000</v>
      </c>
    </row>
    <row r="178" spans="1:10" s="46" customFormat="1" ht="16.5">
      <c r="A178" s="37"/>
      <c r="B178" s="38" t="s">
        <v>619</v>
      </c>
      <c r="C178" s="38" t="s">
        <v>331</v>
      </c>
      <c r="D178" s="39">
        <v>7</v>
      </c>
      <c r="E178" s="47"/>
      <c r="F178" s="47"/>
      <c r="G178" s="37"/>
      <c r="H178" s="42" t="s">
        <v>58</v>
      </c>
      <c r="I178" s="43">
        <f t="shared" si="4"/>
        <v>7</v>
      </c>
      <c r="J178" s="44">
        <f t="shared" si="5"/>
        <v>3500</v>
      </c>
    </row>
    <row r="179" spans="1:10" s="46" customFormat="1" ht="16.5">
      <c r="A179" s="37"/>
      <c r="B179" s="38" t="s">
        <v>629</v>
      </c>
      <c r="C179" s="38" t="s">
        <v>341</v>
      </c>
      <c r="D179" s="39"/>
      <c r="E179" s="47"/>
      <c r="F179" s="47">
        <v>7</v>
      </c>
      <c r="G179" s="37"/>
      <c r="H179" s="42" t="s">
        <v>58</v>
      </c>
      <c r="I179" s="43">
        <f t="shared" si="4"/>
        <v>7</v>
      </c>
      <c r="J179" s="44">
        <f t="shared" si="5"/>
        <v>10500</v>
      </c>
    </row>
    <row r="180" spans="1:10" s="46" customFormat="1" ht="16.5">
      <c r="A180" s="37"/>
      <c r="B180" s="38" t="s">
        <v>468</v>
      </c>
      <c r="C180" s="38" t="s">
        <v>178</v>
      </c>
      <c r="D180" s="39">
        <v>8</v>
      </c>
      <c r="E180" s="47"/>
      <c r="F180" s="47"/>
      <c r="G180" s="37"/>
      <c r="H180" s="42" t="s">
        <v>58</v>
      </c>
      <c r="I180" s="43">
        <f t="shared" si="4"/>
        <v>8</v>
      </c>
      <c r="J180" s="44">
        <f t="shared" si="5"/>
        <v>4000</v>
      </c>
    </row>
    <row r="181" spans="1:10" s="46" customFormat="1" ht="16.5">
      <c r="A181" s="37"/>
      <c r="B181" s="38" t="s">
        <v>481</v>
      </c>
      <c r="C181" s="38" t="s">
        <v>192</v>
      </c>
      <c r="D181" s="39">
        <v>8</v>
      </c>
      <c r="E181" s="47"/>
      <c r="F181" s="47"/>
      <c r="G181" s="37"/>
      <c r="H181" s="42" t="s">
        <v>58</v>
      </c>
      <c r="I181" s="43">
        <f t="shared" si="4"/>
        <v>8</v>
      </c>
      <c r="J181" s="44">
        <f t="shared" si="5"/>
        <v>4000</v>
      </c>
    </row>
    <row r="182" spans="1:10" s="46" customFormat="1" ht="16.5">
      <c r="A182" s="37"/>
      <c r="B182" s="38" t="s">
        <v>619</v>
      </c>
      <c r="C182" s="38" t="s">
        <v>331</v>
      </c>
      <c r="D182" s="39"/>
      <c r="E182" s="47"/>
      <c r="F182" s="47">
        <v>8</v>
      </c>
      <c r="G182" s="37"/>
      <c r="H182" s="42" t="s">
        <v>58</v>
      </c>
      <c r="I182" s="43">
        <f t="shared" si="4"/>
        <v>8</v>
      </c>
      <c r="J182" s="44">
        <f t="shared" si="5"/>
        <v>12000</v>
      </c>
    </row>
    <row r="183" spans="1:10" s="46" customFormat="1" ht="16.5">
      <c r="A183" s="37"/>
      <c r="B183" s="38" t="s">
        <v>625</v>
      </c>
      <c r="C183" s="38" t="s">
        <v>337</v>
      </c>
      <c r="D183" s="39">
        <v>8</v>
      </c>
      <c r="E183" s="47"/>
      <c r="F183" s="47"/>
      <c r="G183" s="37"/>
      <c r="H183" s="42" t="s">
        <v>58</v>
      </c>
      <c r="I183" s="43">
        <f t="shared" si="4"/>
        <v>8</v>
      </c>
      <c r="J183" s="44">
        <f t="shared" si="5"/>
        <v>4000</v>
      </c>
    </row>
    <row r="184" spans="1:10" s="46" customFormat="1" ht="16.5">
      <c r="A184" s="37"/>
      <c r="B184" s="38" t="s">
        <v>639</v>
      </c>
      <c r="C184" s="38"/>
      <c r="D184" s="39">
        <v>8</v>
      </c>
      <c r="E184" s="47"/>
      <c r="F184" s="47"/>
      <c r="G184" s="37"/>
      <c r="H184" s="42" t="s">
        <v>58</v>
      </c>
      <c r="I184" s="43">
        <f t="shared" si="4"/>
        <v>8</v>
      </c>
      <c r="J184" s="44">
        <f t="shared" si="5"/>
        <v>4000</v>
      </c>
    </row>
    <row r="185" spans="1:10" s="46" customFormat="1" ht="16.5">
      <c r="A185" s="37"/>
      <c r="B185" s="38" t="s">
        <v>453</v>
      </c>
      <c r="C185" s="38" t="s">
        <v>163</v>
      </c>
      <c r="D185" s="39">
        <v>9</v>
      </c>
      <c r="E185" s="47"/>
      <c r="F185" s="47"/>
      <c r="G185" s="37"/>
      <c r="H185" s="42" t="s">
        <v>58</v>
      </c>
      <c r="I185" s="43">
        <f t="shared" si="4"/>
        <v>9</v>
      </c>
      <c r="J185" s="44">
        <f t="shared" si="5"/>
        <v>4500</v>
      </c>
    </row>
    <row r="186" spans="1:10" s="46" customFormat="1" ht="16.5">
      <c r="A186" s="37"/>
      <c r="B186" s="38" t="s">
        <v>474</v>
      </c>
      <c r="C186" s="38" t="s">
        <v>184</v>
      </c>
      <c r="D186" s="39">
        <v>9</v>
      </c>
      <c r="E186" s="47"/>
      <c r="F186" s="47"/>
      <c r="G186" s="37"/>
      <c r="H186" s="42" t="s">
        <v>58</v>
      </c>
      <c r="I186" s="43">
        <f t="shared" si="4"/>
        <v>9</v>
      </c>
      <c r="J186" s="44">
        <f t="shared" si="5"/>
        <v>4500</v>
      </c>
    </row>
    <row r="187" spans="1:10" s="46" customFormat="1" ht="16.5">
      <c r="A187" s="37"/>
      <c r="B187" s="38" t="s">
        <v>510</v>
      </c>
      <c r="C187" s="38" t="s">
        <v>221</v>
      </c>
      <c r="D187" s="39">
        <v>3</v>
      </c>
      <c r="E187" s="47">
        <v>5</v>
      </c>
      <c r="F187" s="47">
        <v>1</v>
      </c>
      <c r="G187" s="37"/>
      <c r="H187" s="42" t="s">
        <v>58</v>
      </c>
      <c r="I187" s="43">
        <f t="shared" si="4"/>
        <v>9</v>
      </c>
      <c r="J187" s="44">
        <f t="shared" si="5"/>
        <v>8000</v>
      </c>
    </row>
    <row r="188" spans="1:10" s="46" customFormat="1" ht="16.5">
      <c r="A188" s="37"/>
      <c r="B188" s="38" t="s">
        <v>536</v>
      </c>
      <c r="C188" s="38" t="s">
        <v>249</v>
      </c>
      <c r="D188" s="39">
        <v>9</v>
      </c>
      <c r="E188" s="47"/>
      <c r="F188" s="47"/>
      <c r="G188" s="37"/>
      <c r="H188" s="42" t="s">
        <v>58</v>
      </c>
      <c r="I188" s="43">
        <f t="shared" si="4"/>
        <v>9</v>
      </c>
      <c r="J188" s="44">
        <f t="shared" si="5"/>
        <v>4500</v>
      </c>
    </row>
    <row r="189" spans="1:10" s="46" customFormat="1" ht="16.5">
      <c r="A189" s="37"/>
      <c r="B189" s="38" t="s">
        <v>575</v>
      </c>
      <c r="C189" s="38" t="s">
        <v>289</v>
      </c>
      <c r="D189" s="39">
        <v>5</v>
      </c>
      <c r="E189" s="47">
        <v>2</v>
      </c>
      <c r="F189" s="47">
        <v>2</v>
      </c>
      <c r="G189" s="37"/>
      <c r="H189" s="42" t="s">
        <v>58</v>
      </c>
      <c r="I189" s="43">
        <f t="shared" si="4"/>
        <v>9</v>
      </c>
      <c r="J189" s="44">
        <f t="shared" si="5"/>
        <v>7500</v>
      </c>
    </row>
    <row r="190" spans="1:10" s="46" customFormat="1" ht="16.5">
      <c r="A190" s="37"/>
      <c r="B190" s="38" t="s">
        <v>586</v>
      </c>
      <c r="C190" s="38" t="s">
        <v>300</v>
      </c>
      <c r="D190" s="39">
        <v>9</v>
      </c>
      <c r="E190" s="47"/>
      <c r="F190" s="47"/>
      <c r="G190" s="37"/>
      <c r="H190" s="42" t="s">
        <v>58</v>
      </c>
      <c r="I190" s="43">
        <f t="shared" si="4"/>
        <v>9</v>
      </c>
      <c r="J190" s="44">
        <f t="shared" si="5"/>
        <v>4500</v>
      </c>
    </row>
    <row r="191" spans="1:10" s="46" customFormat="1" ht="16.5">
      <c r="A191" s="37"/>
      <c r="B191" s="38" t="s">
        <v>359</v>
      </c>
      <c r="C191" s="38" t="s">
        <v>68</v>
      </c>
      <c r="D191" s="39">
        <v>10</v>
      </c>
      <c r="E191" s="40"/>
      <c r="F191" s="41"/>
      <c r="G191" s="37"/>
      <c r="H191" s="42" t="s">
        <v>58</v>
      </c>
      <c r="I191" s="43">
        <f t="shared" si="4"/>
        <v>10</v>
      </c>
      <c r="J191" s="44">
        <f t="shared" si="5"/>
        <v>5000</v>
      </c>
    </row>
    <row r="192" spans="1:10" s="46" customFormat="1" ht="16.5">
      <c r="A192" s="37"/>
      <c r="B192" s="38" t="s">
        <v>458</v>
      </c>
      <c r="C192" s="38" t="s">
        <v>168</v>
      </c>
      <c r="D192" s="39">
        <v>10</v>
      </c>
      <c r="E192" s="47"/>
      <c r="F192" s="47"/>
      <c r="G192" s="37"/>
      <c r="H192" s="42" t="s">
        <v>58</v>
      </c>
      <c r="I192" s="43">
        <f t="shared" si="4"/>
        <v>10</v>
      </c>
      <c r="J192" s="44">
        <f t="shared" si="5"/>
        <v>5000</v>
      </c>
    </row>
    <row r="193" spans="1:11" s="46" customFormat="1" ht="16.5">
      <c r="A193" s="37"/>
      <c r="B193" s="38" t="s">
        <v>499</v>
      </c>
      <c r="C193" s="38" t="s">
        <v>210</v>
      </c>
      <c r="D193" s="39">
        <v>10</v>
      </c>
      <c r="E193" s="47"/>
      <c r="F193" s="47"/>
      <c r="G193" s="37"/>
      <c r="H193" s="42" t="s">
        <v>58</v>
      </c>
      <c r="I193" s="43">
        <f t="shared" si="4"/>
        <v>10</v>
      </c>
      <c r="J193" s="44">
        <f t="shared" si="5"/>
        <v>5000</v>
      </c>
    </row>
    <row r="194" spans="1:11" s="46" customFormat="1" ht="16.5">
      <c r="A194" s="37"/>
      <c r="B194" s="38" t="s">
        <v>524</v>
      </c>
      <c r="C194" s="38" t="s">
        <v>236</v>
      </c>
      <c r="D194" s="39"/>
      <c r="E194" s="47">
        <v>10</v>
      </c>
      <c r="F194" s="47"/>
      <c r="G194" s="37"/>
      <c r="H194" s="42" t="s">
        <v>58</v>
      </c>
      <c r="I194" s="43">
        <f t="shared" si="4"/>
        <v>10</v>
      </c>
      <c r="J194" s="44">
        <f t="shared" si="5"/>
        <v>10000</v>
      </c>
    </row>
    <row r="195" spans="1:11" s="46" customFormat="1" ht="16.5">
      <c r="A195" s="37"/>
      <c r="B195" s="38" t="s">
        <v>558</v>
      </c>
      <c r="C195" s="38" t="s">
        <v>271</v>
      </c>
      <c r="D195" s="39">
        <v>10</v>
      </c>
      <c r="E195" s="47"/>
      <c r="F195" s="47"/>
      <c r="G195" s="37"/>
      <c r="H195" s="42" t="s">
        <v>58</v>
      </c>
      <c r="I195" s="43">
        <f t="shared" si="4"/>
        <v>10</v>
      </c>
      <c r="J195" s="44">
        <f t="shared" si="5"/>
        <v>5000</v>
      </c>
    </row>
    <row r="196" spans="1:11" s="46" customFormat="1" ht="16.5">
      <c r="A196" s="37"/>
      <c r="B196" s="38" t="s">
        <v>567</v>
      </c>
      <c r="C196" s="38" t="s">
        <v>281</v>
      </c>
      <c r="D196" s="39">
        <v>9</v>
      </c>
      <c r="E196" s="47"/>
      <c r="F196" s="47">
        <v>1</v>
      </c>
      <c r="G196" s="37"/>
      <c r="H196" s="42" t="s">
        <v>58</v>
      </c>
      <c r="I196" s="43">
        <f t="shared" si="4"/>
        <v>10</v>
      </c>
      <c r="J196" s="44">
        <f t="shared" si="5"/>
        <v>6000</v>
      </c>
    </row>
    <row r="197" spans="1:11" s="46" customFormat="1" ht="16.5">
      <c r="A197" s="37"/>
      <c r="B197" s="38" t="s">
        <v>585</v>
      </c>
      <c r="C197" s="38" t="s">
        <v>299</v>
      </c>
      <c r="D197" s="39">
        <v>10</v>
      </c>
      <c r="E197" s="47"/>
      <c r="F197" s="47"/>
      <c r="G197" s="37"/>
      <c r="H197" s="42" t="s">
        <v>58</v>
      </c>
      <c r="I197" s="43">
        <f t="shared" si="4"/>
        <v>10</v>
      </c>
      <c r="J197" s="44">
        <f t="shared" si="5"/>
        <v>5000</v>
      </c>
    </row>
    <row r="198" spans="1:11" s="46" customFormat="1" ht="16.5">
      <c r="A198" s="37"/>
      <c r="B198" s="38" t="s">
        <v>605</v>
      </c>
      <c r="C198" s="38" t="s">
        <v>317</v>
      </c>
      <c r="D198" s="39"/>
      <c r="E198" s="47"/>
      <c r="F198" s="47">
        <v>10</v>
      </c>
      <c r="G198" s="37"/>
      <c r="H198" s="42" t="s">
        <v>58</v>
      </c>
      <c r="I198" s="43">
        <f t="shared" si="4"/>
        <v>10</v>
      </c>
      <c r="J198" s="44">
        <f t="shared" si="5"/>
        <v>15000</v>
      </c>
    </row>
    <row r="199" spans="1:11" s="46" customFormat="1" ht="16.5">
      <c r="A199" s="37"/>
      <c r="B199" s="38" t="s">
        <v>385</v>
      </c>
      <c r="C199" s="38" t="s">
        <v>94</v>
      </c>
      <c r="D199" s="39"/>
      <c r="E199" s="47"/>
      <c r="F199" s="47">
        <v>11</v>
      </c>
      <c r="G199" s="37"/>
      <c r="H199" s="42" t="s">
        <v>58</v>
      </c>
      <c r="I199" s="43">
        <f t="shared" ref="I199:I262" si="6">D199+E199+F199</f>
        <v>11</v>
      </c>
      <c r="J199" s="44">
        <f t="shared" ref="J199:J262" si="7">D199*500+E199*1000+F199*1500</f>
        <v>16500</v>
      </c>
    </row>
    <row r="200" spans="1:11" s="46" customFormat="1" ht="16.5">
      <c r="A200" s="37"/>
      <c r="B200" s="38" t="s">
        <v>419</v>
      </c>
      <c r="C200" s="38" t="s">
        <v>128</v>
      </c>
      <c r="D200" s="39"/>
      <c r="E200" s="47">
        <v>11</v>
      </c>
      <c r="F200" s="47"/>
      <c r="G200" s="37"/>
      <c r="H200" s="42" t="s">
        <v>58</v>
      </c>
      <c r="I200" s="43">
        <f t="shared" si="6"/>
        <v>11</v>
      </c>
      <c r="J200" s="44">
        <f t="shared" si="7"/>
        <v>11000</v>
      </c>
    </row>
    <row r="201" spans="1:11" s="46" customFormat="1" ht="16.5">
      <c r="A201" s="37"/>
      <c r="B201" s="38" t="s">
        <v>373</v>
      </c>
      <c r="C201" s="38" t="s">
        <v>82</v>
      </c>
      <c r="D201" s="39"/>
      <c r="E201" s="47"/>
      <c r="F201" s="47">
        <v>12</v>
      </c>
      <c r="G201" s="37"/>
      <c r="H201" s="42" t="s">
        <v>58</v>
      </c>
      <c r="I201" s="43">
        <f t="shared" si="6"/>
        <v>12</v>
      </c>
      <c r="J201" s="44">
        <f t="shared" si="7"/>
        <v>18000</v>
      </c>
    </row>
    <row r="202" spans="1:11" s="46" customFormat="1" ht="16.5">
      <c r="A202" s="37"/>
      <c r="B202" s="38" t="s">
        <v>382</v>
      </c>
      <c r="C202" s="38" t="s">
        <v>91</v>
      </c>
      <c r="D202" s="39">
        <v>12</v>
      </c>
      <c r="E202" s="47"/>
      <c r="F202" s="47"/>
      <c r="G202" s="37"/>
      <c r="H202" s="42" t="s">
        <v>58</v>
      </c>
      <c r="I202" s="43">
        <f t="shared" si="6"/>
        <v>12</v>
      </c>
      <c r="J202" s="44">
        <f t="shared" si="7"/>
        <v>6000</v>
      </c>
    </row>
    <row r="203" spans="1:11" s="46" customFormat="1" ht="16.5">
      <c r="A203" s="37"/>
      <c r="B203" s="38" t="s">
        <v>472</v>
      </c>
      <c r="C203" s="38" t="s">
        <v>182</v>
      </c>
      <c r="D203" s="39">
        <v>7</v>
      </c>
      <c r="E203" s="47"/>
      <c r="F203" s="47">
        <v>5</v>
      </c>
      <c r="G203" s="37"/>
      <c r="H203" s="42" t="s">
        <v>58</v>
      </c>
      <c r="I203" s="43">
        <f t="shared" si="6"/>
        <v>12</v>
      </c>
      <c r="J203" s="44">
        <f t="shared" si="7"/>
        <v>11000</v>
      </c>
    </row>
    <row r="204" spans="1:11" s="46" customFormat="1" ht="16.5">
      <c r="A204" s="37"/>
      <c r="B204" s="38" t="s">
        <v>467</v>
      </c>
      <c r="C204" s="38" t="s">
        <v>177</v>
      </c>
      <c r="D204" s="39">
        <v>13</v>
      </c>
      <c r="E204" s="47"/>
      <c r="F204" s="47"/>
      <c r="G204" s="37"/>
      <c r="H204" s="42" t="s">
        <v>58</v>
      </c>
      <c r="I204" s="43">
        <f t="shared" si="6"/>
        <v>13</v>
      </c>
      <c r="J204" s="44">
        <f t="shared" si="7"/>
        <v>6500</v>
      </c>
    </row>
    <row r="205" spans="1:11" s="46" customFormat="1" ht="16.5">
      <c r="A205" s="37"/>
      <c r="B205" s="38" t="s">
        <v>475</v>
      </c>
      <c r="C205" s="38" t="s">
        <v>185</v>
      </c>
      <c r="D205" s="39">
        <v>13</v>
      </c>
      <c r="E205" s="47"/>
      <c r="F205" s="47"/>
      <c r="G205" s="37"/>
      <c r="H205" s="42" t="s">
        <v>58</v>
      </c>
      <c r="I205" s="43">
        <f t="shared" si="6"/>
        <v>13</v>
      </c>
      <c r="J205" s="44">
        <f t="shared" si="7"/>
        <v>6500</v>
      </c>
      <c r="K205" s="48">
        <f>SUM(J7:J205)</f>
        <v>476000</v>
      </c>
    </row>
    <row r="206" spans="1:11" s="29" customFormat="1" ht="16.5">
      <c r="A206" s="17"/>
      <c r="B206" s="30" t="s">
        <v>628</v>
      </c>
      <c r="C206" s="30" t="s">
        <v>340</v>
      </c>
      <c r="D206" s="31"/>
      <c r="E206" s="32"/>
      <c r="F206" s="32">
        <v>13</v>
      </c>
      <c r="G206" s="17"/>
      <c r="H206" s="19" t="s">
        <v>58</v>
      </c>
      <c r="I206" s="20">
        <f t="shared" si="6"/>
        <v>13</v>
      </c>
      <c r="J206" s="18">
        <f t="shared" si="7"/>
        <v>19500</v>
      </c>
    </row>
    <row r="207" spans="1:11" s="29" customFormat="1" ht="16.5">
      <c r="A207" s="17"/>
      <c r="B207" s="30" t="s">
        <v>555</v>
      </c>
      <c r="C207" s="30"/>
      <c r="D207" s="31">
        <v>13</v>
      </c>
      <c r="E207" s="32"/>
      <c r="F207" s="32"/>
      <c r="G207" s="17"/>
      <c r="H207" s="19" t="s">
        <v>58</v>
      </c>
      <c r="I207" s="20">
        <f t="shared" si="6"/>
        <v>13</v>
      </c>
      <c r="J207" s="18">
        <f t="shared" si="7"/>
        <v>6500</v>
      </c>
    </row>
    <row r="208" spans="1:11" s="29" customFormat="1" ht="16.5">
      <c r="A208" s="17"/>
      <c r="B208" s="30" t="s">
        <v>601</v>
      </c>
      <c r="C208" s="30" t="s">
        <v>313</v>
      </c>
      <c r="D208" s="31"/>
      <c r="E208" s="32"/>
      <c r="F208" s="32">
        <v>15</v>
      </c>
      <c r="G208" s="17"/>
      <c r="H208" s="19" t="s">
        <v>58</v>
      </c>
      <c r="I208" s="20">
        <f t="shared" si="6"/>
        <v>15</v>
      </c>
      <c r="J208" s="18">
        <f t="shared" si="7"/>
        <v>22500</v>
      </c>
    </row>
    <row r="209" spans="1:10" s="29" customFormat="1" ht="16.5">
      <c r="A209" s="17"/>
      <c r="B209" s="30" t="s">
        <v>426</v>
      </c>
      <c r="C209" s="30" t="s">
        <v>135</v>
      </c>
      <c r="D209" s="31">
        <v>16</v>
      </c>
      <c r="E209" s="32"/>
      <c r="F209" s="32"/>
      <c r="G209" s="17"/>
      <c r="H209" s="19" t="s">
        <v>58</v>
      </c>
      <c r="I209" s="20">
        <f t="shared" si="6"/>
        <v>16</v>
      </c>
      <c r="J209" s="18">
        <f t="shared" si="7"/>
        <v>8000</v>
      </c>
    </row>
    <row r="210" spans="1:10" s="29" customFormat="1" ht="16.5">
      <c r="A210" s="17"/>
      <c r="B210" s="30" t="s">
        <v>583</v>
      </c>
      <c r="C210" s="30" t="s">
        <v>297</v>
      </c>
      <c r="D210" s="31">
        <v>2</v>
      </c>
      <c r="E210" s="32">
        <v>14</v>
      </c>
      <c r="F210" s="32"/>
      <c r="G210" s="17"/>
      <c r="H210" s="19" t="s">
        <v>58</v>
      </c>
      <c r="I210" s="20">
        <f t="shared" si="6"/>
        <v>16</v>
      </c>
      <c r="J210" s="18">
        <f t="shared" si="7"/>
        <v>15000</v>
      </c>
    </row>
    <row r="211" spans="1:10" s="29" customFormat="1" ht="16.5">
      <c r="A211" s="17"/>
      <c r="B211" s="30" t="s">
        <v>645</v>
      </c>
      <c r="C211" s="30"/>
      <c r="D211" s="31"/>
      <c r="E211" s="32"/>
      <c r="F211" s="32">
        <v>16</v>
      </c>
      <c r="G211" s="17"/>
      <c r="H211" s="19" t="s">
        <v>58</v>
      </c>
      <c r="I211" s="20">
        <f t="shared" si="6"/>
        <v>16</v>
      </c>
      <c r="J211" s="18">
        <f t="shared" si="7"/>
        <v>24000</v>
      </c>
    </row>
    <row r="212" spans="1:10" s="29" customFormat="1" ht="16.5">
      <c r="A212" s="17"/>
      <c r="B212" s="30" t="s">
        <v>367</v>
      </c>
      <c r="C212" s="30" t="s">
        <v>76</v>
      </c>
      <c r="D212" s="31">
        <v>11</v>
      </c>
      <c r="E212" s="32"/>
      <c r="F212" s="32">
        <v>6</v>
      </c>
      <c r="G212" s="17"/>
      <c r="H212" s="19" t="s">
        <v>58</v>
      </c>
      <c r="I212" s="20">
        <f t="shared" si="6"/>
        <v>17</v>
      </c>
      <c r="J212" s="18">
        <f t="shared" si="7"/>
        <v>14500</v>
      </c>
    </row>
    <row r="213" spans="1:10" s="29" customFormat="1" ht="16.5">
      <c r="A213" s="17"/>
      <c r="B213" s="30" t="s">
        <v>635</v>
      </c>
      <c r="C213" s="30" t="s">
        <v>346</v>
      </c>
      <c r="D213" s="31">
        <v>17</v>
      </c>
      <c r="E213" s="32"/>
      <c r="F213" s="32"/>
      <c r="G213" s="17"/>
      <c r="H213" s="19" t="s">
        <v>58</v>
      </c>
      <c r="I213" s="20">
        <f t="shared" si="6"/>
        <v>17</v>
      </c>
      <c r="J213" s="18">
        <f t="shared" si="7"/>
        <v>8500</v>
      </c>
    </row>
    <row r="214" spans="1:10" s="29" customFormat="1" ht="16.5">
      <c r="A214" s="17"/>
      <c r="B214" s="30" t="s">
        <v>642</v>
      </c>
      <c r="C214" s="30"/>
      <c r="D214" s="31">
        <v>17</v>
      </c>
      <c r="E214" s="32"/>
      <c r="F214" s="32"/>
      <c r="G214" s="17"/>
      <c r="H214" s="19" t="s">
        <v>58</v>
      </c>
      <c r="I214" s="20">
        <f t="shared" si="6"/>
        <v>17</v>
      </c>
      <c r="J214" s="18">
        <f t="shared" si="7"/>
        <v>8500</v>
      </c>
    </row>
    <row r="215" spans="1:10" s="29" customFormat="1" ht="16.5">
      <c r="A215" s="17"/>
      <c r="B215" s="30" t="s">
        <v>407</v>
      </c>
      <c r="C215" s="30" t="s">
        <v>116</v>
      </c>
      <c r="D215" s="31">
        <v>18</v>
      </c>
      <c r="E215" s="32"/>
      <c r="F215" s="32"/>
      <c r="G215" s="17"/>
      <c r="H215" s="19" t="s">
        <v>58</v>
      </c>
      <c r="I215" s="20">
        <f t="shared" si="6"/>
        <v>18</v>
      </c>
      <c r="J215" s="18">
        <f t="shared" si="7"/>
        <v>9000</v>
      </c>
    </row>
    <row r="216" spans="1:10" s="29" customFormat="1" ht="16.5">
      <c r="A216" s="17"/>
      <c r="B216" s="30" t="s">
        <v>559</v>
      </c>
      <c r="C216" s="30" t="s">
        <v>273</v>
      </c>
      <c r="D216" s="31">
        <v>18</v>
      </c>
      <c r="E216" s="32"/>
      <c r="F216" s="32"/>
      <c r="G216" s="17"/>
      <c r="H216" s="19" t="s">
        <v>58</v>
      </c>
      <c r="I216" s="20">
        <f t="shared" si="6"/>
        <v>18</v>
      </c>
      <c r="J216" s="18">
        <f t="shared" si="7"/>
        <v>9000</v>
      </c>
    </row>
    <row r="217" spans="1:10" s="29" customFormat="1" ht="16.5">
      <c r="A217" s="17"/>
      <c r="B217" s="30" t="s">
        <v>364</v>
      </c>
      <c r="C217" s="30" t="s">
        <v>73</v>
      </c>
      <c r="D217" s="31">
        <v>8</v>
      </c>
      <c r="E217" s="32"/>
      <c r="F217" s="32">
        <v>11</v>
      </c>
      <c r="G217" s="17"/>
      <c r="H217" s="19" t="s">
        <v>58</v>
      </c>
      <c r="I217" s="20">
        <f t="shared" si="6"/>
        <v>19</v>
      </c>
      <c r="J217" s="18">
        <f t="shared" si="7"/>
        <v>20500</v>
      </c>
    </row>
    <row r="218" spans="1:10" s="29" customFormat="1" ht="16.5">
      <c r="A218" s="17"/>
      <c r="B218" s="30" t="s">
        <v>547</v>
      </c>
      <c r="C218" s="30" t="s">
        <v>260</v>
      </c>
      <c r="D218" s="31">
        <v>19</v>
      </c>
      <c r="E218" s="32"/>
      <c r="F218" s="32"/>
      <c r="G218" s="17"/>
      <c r="H218" s="19" t="s">
        <v>58</v>
      </c>
      <c r="I218" s="20">
        <f t="shared" si="6"/>
        <v>19</v>
      </c>
      <c r="J218" s="18">
        <f t="shared" si="7"/>
        <v>9500</v>
      </c>
    </row>
    <row r="219" spans="1:10" s="29" customFormat="1" ht="16.5">
      <c r="A219" s="17"/>
      <c r="B219" s="30" t="s">
        <v>616</v>
      </c>
      <c r="C219" s="30" t="s">
        <v>328</v>
      </c>
      <c r="D219" s="31">
        <v>2</v>
      </c>
      <c r="E219" s="32"/>
      <c r="F219" s="32">
        <v>17</v>
      </c>
      <c r="G219" s="17"/>
      <c r="H219" s="19" t="s">
        <v>58</v>
      </c>
      <c r="I219" s="20">
        <f t="shared" si="6"/>
        <v>19</v>
      </c>
      <c r="J219" s="18">
        <f t="shared" si="7"/>
        <v>26500</v>
      </c>
    </row>
    <row r="220" spans="1:10" s="29" customFormat="1" ht="16.5">
      <c r="A220" s="17"/>
      <c r="B220" s="30" t="s">
        <v>505</v>
      </c>
      <c r="C220" s="30" t="s">
        <v>216</v>
      </c>
      <c r="D220" s="31">
        <v>6</v>
      </c>
      <c r="E220" s="32">
        <v>5</v>
      </c>
      <c r="F220" s="32">
        <v>9</v>
      </c>
      <c r="G220" s="17"/>
      <c r="H220" s="19" t="s">
        <v>58</v>
      </c>
      <c r="I220" s="20">
        <f t="shared" si="6"/>
        <v>20</v>
      </c>
      <c r="J220" s="18">
        <f t="shared" si="7"/>
        <v>21500</v>
      </c>
    </row>
    <row r="221" spans="1:10" s="29" customFormat="1" ht="16.5">
      <c r="A221" s="17"/>
      <c r="B221" s="30" t="s">
        <v>444</v>
      </c>
      <c r="C221" s="30" t="s">
        <v>153</v>
      </c>
      <c r="D221" s="31">
        <v>14</v>
      </c>
      <c r="E221" s="32">
        <v>8</v>
      </c>
      <c r="F221" s="32"/>
      <c r="G221" s="17"/>
      <c r="H221" s="19" t="s">
        <v>58</v>
      </c>
      <c r="I221" s="20">
        <f t="shared" si="6"/>
        <v>22</v>
      </c>
      <c r="J221" s="18">
        <f t="shared" si="7"/>
        <v>15000</v>
      </c>
    </row>
    <row r="222" spans="1:10" s="29" customFormat="1" ht="16.5">
      <c r="A222" s="17"/>
      <c r="B222" s="30" t="s">
        <v>617</v>
      </c>
      <c r="C222" s="30" t="s">
        <v>329</v>
      </c>
      <c r="D222" s="31"/>
      <c r="E222" s="32"/>
      <c r="F222" s="32">
        <v>23</v>
      </c>
      <c r="G222" s="17"/>
      <c r="H222" s="19" t="s">
        <v>58</v>
      </c>
      <c r="I222" s="20">
        <f t="shared" si="6"/>
        <v>23</v>
      </c>
      <c r="J222" s="18">
        <f t="shared" si="7"/>
        <v>34500</v>
      </c>
    </row>
    <row r="223" spans="1:10" s="29" customFormat="1" ht="16.5">
      <c r="A223" s="17"/>
      <c r="B223" s="30" t="s">
        <v>568</v>
      </c>
      <c r="C223" s="30" t="s">
        <v>282</v>
      </c>
      <c r="D223" s="31">
        <v>19</v>
      </c>
      <c r="E223" s="32">
        <v>6</v>
      </c>
      <c r="F223" s="32"/>
      <c r="G223" s="17"/>
      <c r="H223" s="19" t="s">
        <v>58</v>
      </c>
      <c r="I223" s="20">
        <f t="shared" si="6"/>
        <v>25</v>
      </c>
      <c r="J223" s="18">
        <f t="shared" si="7"/>
        <v>15500</v>
      </c>
    </row>
    <row r="224" spans="1:10" s="29" customFormat="1" ht="16.5">
      <c r="A224" s="17"/>
      <c r="B224" s="30" t="s">
        <v>513</v>
      </c>
      <c r="C224" s="30" t="s">
        <v>224</v>
      </c>
      <c r="D224" s="31">
        <v>26</v>
      </c>
      <c r="E224" s="32"/>
      <c r="F224" s="32"/>
      <c r="G224" s="17"/>
      <c r="H224" s="19" t="s">
        <v>58</v>
      </c>
      <c r="I224" s="20">
        <f t="shared" si="6"/>
        <v>26</v>
      </c>
      <c r="J224" s="18">
        <f t="shared" si="7"/>
        <v>13000</v>
      </c>
    </row>
    <row r="225" spans="1:10" s="29" customFormat="1" ht="16.5">
      <c r="A225" s="17"/>
      <c r="B225" s="30" t="s">
        <v>472</v>
      </c>
      <c r="C225" s="30"/>
      <c r="D225" s="31">
        <v>26</v>
      </c>
      <c r="E225" s="32"/>
      <c r="F225" s="32"/>
      <c r="G225" s="17"/>
      <c r="H225" s="19" t="s">
        <v>58</v>
      </c>
      <c r="I225" s="20">
        <f t="shared" si="6"/>
        <v>26</v>
      </c>
      <c r="J225" s="18">
        <f t="shared" si="7"/>
        <v>13000</v>
      </c>
    </row>
    <row r="226" spans="1:10" s="29" customFormat="1" ht="16.5">
      <c r="A226" s="17"/>
      <c r="B226" s="30" t="s">
        <v>429</v>
      </c>
      <c r="C226" s="30" t="s">
        <v>137</v>
      </c>
      <c r="D226" s="31">
        <v>15</v>
      </c>
      <c r="E226" s="32"/>
      <c r="F226" s="32">
        <v>12</v>
      </c>
      <c r="G226" s="17"/>
      <c r="H226" s="19" t="s">
        <v>58</v>
      </c>
      <c r="I226" s="20">
        <f t="shared" si="6"/>
        <v>27</v>
      </c>
      <c r="J226" s="18">
        <f t="shared" si="7"/>
        <v>25500</v>
      </c>
    </row>
    <row r="227" spans="1:10" s="29" customFormat="1" ht="16.5">
      <c r="A227" s="17"/>
      <c r="B227" s="30" t="s">
        <v>371</v>
      </c>
      <c r="C227" s="30" t="s">
        <v>80</v>
      </c>
      <c r="D227" s="31">
        <v>29</v>
      </c>
      <c r="E227" s="32"/>
      <c r="F227" s="32"/>
      <c r="G227" s="17"/>
      <c r="H227" s="19" t="s">
        <v>58</v>
      </c>
      <c r="I227" s="20">
        <f t="shared" si="6"/>
        <v>29</v>
      </c>
      <c r="J227" s="18">
        <f t="shared" si="7"/>
        <v>14500</v>
      </c>
    </row>
    <row r="228" spans="1:10" s="29" customFormat="1" ht="16.5">
      <c r="A228" s="17"/>
      <c r="B228" s="30" t="s">
        <v>477</v>
      </c>
      <c r="C228" s="30" t="s">
        <v>187</v>
      </c>
      <c r="D228" s="31">
        <v>15</v>
      </c>
      <c r="E228" s="32"/>
      <c r="F228" s="32">
        <v>14</v>
      </c>
      <c r="G228" s="17"/>
      <c r="H228" s="19" t="s">
        <v>58</v>
      </c>
      <c r="I228" s="20">
        <f t="shared" si="6"/>
        <v>29</v>
      </c>
      <c r="J228" s="18">
        <f t="shared" si="7"/>
        <v>28500</v>
      </c>
    </row>
    <row r="229" spans="1:10" s="29" customFormat="1" ht="16.5">
      <c r="A229" s="17"/>
      <c r="B229" s="30" t="s">
        <v>497</v>
      </c>
      <c r="C229" s="30" t="s">
        <v>208</v>
      </c>
      <c r="D229" s="31">
        <v>8</v>
      </c>
      <c r="E229" s="32">
        <v>14</v>
      </c>
      <c r="F229" s="32">
        <v>7</v>
      </c>
      <c r="G229" s="17"/>
      <c r="H229" s="19" t="s">
        <v>58</v>
      </c>
      <c r="I229" s="20">
        <f t="shared" si="6"/>
        <v>29</v>
      </c>
      <c r="J229" s="18">
        <f t="shared" si="7"/>
        <v>28500</v>
      </c>
    </row>
    <row r="230" spans="1:10" s="29" customFormat="1" ht="16.5">
      <c r="A230" s="17"/>
      <c r="B230" s="30" t="s">
        <v>556</v>
      </c>
      <c r="C230" s="30" t="s">
        <v>269</v>
      </c>
      <c r="D230" s="31">
        <v>31</v>
      </c>
      <c r="E230" s="32"/>
      <c r="F230" s="32"/>
      <c r="G230" s="17"/>
      <c r="H230" s="19" t="s">
        <v>58</v>
      </c>
      <c r="I230" s="20">
        <f t="shared" si="6"/>
        <v>31</v>
      </c>
      <c r="J230" s="18">
        <f t="shared" si="7"/>
        <v>15500</v>
      </c>
    </row>
    <row r="231" spans="1:10" s="29" customFormat="1" ht="16.5">
      <c r="A231" s="17"/>
      <c r="B231" s="30" t="s">
        <v>615</v>
      </c>
      <c r="C231" s="30" t="s">
        <v>327</v>
      </c>
      <c r="D231" s="31"/>
      <c r="E231" s="32"/>
      <c r="F231" s="32">
        <v>31</v>
      </c>
      <c r="G231" s="17"/>
      <c r="H231" s="19" t="s">
        <v>58</v>
      </c>
      <c r="I231" s="20">
        <f t="shared" si="6"/>
        <v>31</v>
      </c>
      <c r="J231" s="18">
        <f t="shared" si="7"/>
        <v>46500</v>
      </c>
    </row>
    <row r="232" spans="1:10" s="29" customFormat="1" ht="16.5">
      <c r="A232" s="17"/>
      <c r="B232" s="30" t="s">
        <v>521</v>
      </c>
      <c r="C232" s="30" t="s">
        <v>232</v>
      </c>
      <c r="D232" s="31"/>
      <c r="E232" s="32"/>
      <c r="F232" s="32">
        <v>32</v>
      </c>
      <c r="G232" s="17"/>
      <c r="H232" s="19" t="s">
        <v>58</v>
      </c>
      <c r="I232" s="20">
        <f t="shared" si="6"/>
        <v>32</v>
      </c>
      <c r="J232" s="18">
        <f t="shared" si="7"/>
        <v>48000</v>
      </c>
    </row>
    <row r="233" spans="1:10" s="29" customFormat="1" ht="16.5">
      <c r="A233" s="17"/>
      <c r="B233" s="30" t="s">
        <v>469</v>
      </c>
      <c r="C233" s="30" t="s">
        <v>179</v>
      </c>
      <c r="D233" s="31">
        <v>1</v>
      </c>
      <c r="E233" s="32">
        <v>32</v>
      </c>
      <c r="F233" s="32"/>
      <c r="G233" s="17"/>
      <c r="H233" s="19" t="s">
        <v>58</v>
      </c>
      <c r="I233" s="20">
        <f t="shared" si="6"/>
        <v>33</v>
      </c>
      <c r="J233" s="18">
        <f t="shared" si="7"/>
        <v>32500</v>
      </c>
    </row>
    <row r="234" spans="1:10" s="29" customFormat="1" ht="16.5">
      <c r="A234" s="17"/>
      <c r="B234" s="30" t="s">
        <v>543</v>
      </c>
      <c r="C234" s="30" t="s">
        <v>256</v>
      </c>
      <c r="D234" s="31">
        <v>26</v>
      </c>
      <c r="E234" s="32">
        <v>3</v>
      </c>
      <c r="F234" s="32">
        <v>5</v>
      </c>
      <c r="G234" s="17"/>
      <c r="H234" s="19" t="s">
        <v>58</v>
      </c>
      <c r="I234" s="20">
        <f t="shared" si="6"/>
        <v>34</v>
      </c>
      <c r="J234" s="18">
        <f t="shared" si="7"/>
        <v>23500</v>
      </c>
    </row>
    <row r="235" spans="1:10" s="29" customFormat="1" ht="16.5">
      <c r="A235" s="17"/>
      <c r="B235" s="30" t="s">
        <v>400</v>
      </c>
      <c r="C235" s="30" t="s">
        <v>109</v>
      </c>
      <c r="D235" s="31">
        <v>35</v>
      </c>
      <c r="E235" s="32"/>
      <c r="F235" s="32"/>
      <c r="G235" s="17"/>
      <c r="H235" s="19" t="s">
        <v>58</v>
      </c>
      <c r="I235" s="20">
        <f t="shared" si="6"/>
        <v>35</v>
      </c>
      <c r="J235" s="18">
        <f t="shared" si="7"/>
        <v>17500</v>
      </c>
    </row>
    <row r="236" spans="1:10" s="29" customFormat="1" ht="16.5">
      <c r="A236" s="17"/>
      <c r="B236" s="30" t="s">
        <v>417</v>
      </c>
      <c r="C236" s="30" t="s">
        <v>126</v>
      </c>
      <c r="D236" s="31"/>
      <c r="E236" s="32"/>
      <c r="F236" s="32">
        <v>35</v>
      </c>
      <c r="G236" s="17"/>
      <c r="H236" s="19" t="s">
        <v>58</v>
      </c>
      <c r="I236" s="20">
        <f t="shared" si="6"/>
        <v>35</v>
      </c>
      <c r="J236" s="18">
        <f t="shared" si="7"/>
        <v>52500</v>
      </c>
    </row>
    <row r="237" spans="1:10" s="29" customFormat="1" ht="16.5">
      <c r="A237" s="17"/>
      <c r="B237" s="30" t="s">
        <v>606</v>
      </c>
      <c r="C237" s="30" t="s">
        <v>318</v>
      </c>
      <c r="D237" s="31">
        <v>37</v>
      </c>
      <c r="E237" s="32"/>
      <c r="F237" s="32"/>
      <c r="G237" s="17"/>
      <c r="H237" s="19" t="s">
        <v>58</v>
      </c>
      <c r="I237" s="20">
        <f t="shared" si="6"/>
        <v>37</v>
      </c>
      <c r="J237" s="18">
        <f t="shared" si="7"/>
        <v>18500</v>
      </c>
    </row>
    <row r="238" spans="1:10" s="29" customFormat="1" ht="16.5">
      <c r="A238" s="17"/>
      <c r="B238" s="30" t="s">
        <v>472</v>
      </c>
      <c r="C238" s="30"/>
      <c r="D238" s="31"/>
      <c r="E238" s="32">
        <v>39</v>
      </c>
      <c r="F238" s="32"/>
      <c r="G238" s="17"/>
      <c r="H238" s="19" t="s">
        <v>58</v>
      </c>
      <c r="I238" s="20">
        <f t="shared" si="6"/>
        <v>39</v>
      </c>
      <c r="J238" s="18">
        <f t="shared" si="7"/>
        <v>39000</v>
      </c>
    </row>
    <row r="239" spans="1:10" s="29" customFormat="1" ht="16.5">
      <c r="A239" s="17"/>
      <c r="B239" s="30" t="s">
        <v>480</v>
      </c>
      <c r="C239" s="30" t="s">
        <v>191</v>
      </c>
      <c r="D239" s="31"/>
      <c r="E239" s="32"/>
      <c r="F239" s="32">
        <v>40</v>
      </c>
      <c r="G239" s="17"/>
      <c r="H239" s="19" t="s">
        <v>58</v>
      </c>
      <c r="I239" s="20">
        <f t="shared" si="6"/>
        <v>40</v>
      </c>
      <c r="J239" s="18">
        <f t="shared" si="7"/>
        <v>60000</v>
      </c>
    </row>
    <row r="240" spans="1:10" s="29" customFormat="1" ht="16.5">
      <c r="A240" s="17"/>
      <c r="B240" s="30" t="s">
        <v>235</v>
      </c>
      <c r="C240" s="30" t="s">
        <v>235</v>
      </c>
      <c r="D240" s="31">
        <v>40</v>
      </c>
      <c r="E240" s="32"/>
      <c r="F240" s="32"/>
      <c r="G240" s="17"/>
      <c r="H240" s="19" t="s">
        <v>58</v>
      </c>
      <c r="I240" s="20">
        <f t="shared" si="6"/>
        <v>40</v>
      </c>
      <c r="J240" s="18">
        <f t="shared" si="7"/>
        <v>20000</v>
      </c>
    </row>
    <row r="241" spans="1:10" s="29" customFormat="1" ht="16.5">
      <c r="A241" s="17"/>
      <c r="B241" s="30" t="s">
        <v>564</v>
      </c>
      <c r="C241" s="30" t="s">
        <v>278</v>
      </c>
      <c r="D241" s="31"/>
      <c r="E241" s="32"/>
      <c r="F241" s="32">
        <v>40</v>
      </c>
      <c r="G241" s="17"/>
      <c r="H241" s="19" t="s">
        <v>58</v>
      </c>
      <c r="I241" s="20">
        <f t="shared" si="6"/>
        <v>40</v>
      </c>
      <c r="J241" s="18">
        <f t="shared" si="7"/>
        <v>60000</v>
      </c>
    </row>
    <row r="242" spans="1:10" s="29" customFormat="1" ht="16.5">
      <c r="A242" s="17"/>
      <c r="B242" s="30" t="s">
        <v>602</v>
      </c>
      <c r="C242" s="30" t="s">
        <v>314</v>
      </c>
      <c r="D242" s="31">
        <v>40</v>
      </c>
      <c r="E242" s="32"/>
      <c r="F242" s="32"/>
      <c r="G242" s="17"/>
      <c r="H242" s="19" t="s">
        <v>58</v>
      </c>
      <c r="I242" s="20">
        <f t="shared" si="6"/>
        <v>40</v>
      </c>
      <c r="J242" s="18">
        <f t="shared" si="7"/>
        <v>20000</v>
      </c>
    </row>
    <row r="243" spans="1:10" s="29" customFormat="1" ht="16.5">
      <c r="A243" s="17"/>
      <c r="B243" s="30" t="s">
        <v>398</v>
      </c>
      <c r="C243" s="30" t="s">
        <v>107</v>
      </c>
      <c r="D243" s="31">
        <v>41</v>
      </c>
      <c r="E243" s="32"/>
      <c r="F243" s="32"/>
      <c r="G243" s="17"/>
      <c r="H243" s="19" t="s">
        <v>58</v>
      </c>
      <c r="I243" s="20">
        <f t="shared" si="6"/>
        <v>41</v>
      </c>
      <c r="J243" s="18">
        <f t="shared" si="7"/>
        <v>20500</v>
      </c>
    </row>
    <row r="244" spans="1:10" s="29" customFormat="1" ht="16.5">
      <c r="A244" s="17"/>
      <c r="B244" s="30" t="s">
        <v>501</v>
      </c>
      <c r="C244" s="30" t="s">
        <v>212</v>
      </c>
      <c r="D244" s="31">
        <v>24</v>
      </c>
      <c r="E244" s="32"/>
      <c r="F244" s="32">
        <v>17</v>
      </c>
      <c r="G244" s="17"/>
      <c r="H244" s="19" t="s">
        <v>58</v>
      </c>
      <c r="I244" s="20">
        <f t="shared" si="6"/>
        <v>41</v>
      </c>
      <c r="J244" s="18">
        <f t="shared" si="7"/>
        <v>37500</v>
      </c>
    </row>
    <row r="245" spans="1:10" s="29" customFormat="1" ht="16.5">
      <c r="A245" s="17"/>
      <c r="B245" s="30" t="s">
        <v>389</v>
      </c>
      <c r="C245" s="30" t="s">
        <v>242</v>
      </c>
      <c r="D245" s="31">
        <v>42</v>
      </c>
      <c r="E245" s="32"/>
      <c r="F245" s="32"/>
      <c r="G245" s="17"/>
      <c r="H245" s="19" t="s">
        <v>58</v>
      </c>
      <c r="I245" s="20">
        <f t="shared" si="6"/>
        <v>42</v>
      </c>
      <c r="J245" s="18">
        <f t="shared" si="7"/>
        <v>21000</v>
      </c>
    </row>
    <row r="246" spans="1:10" s="29" customFormat="1" ht="16.5">
      <c r="A246" s="17"/>
      <c r="B246" s="30" t="s">
        <v>530</v>
      </c>
      <c r="C246" s="30" t="s">
        <v>243</v>
      </c>
      <c r="D246" s="31"/>
      <c r="E246" s="32">
        <v>43</v>
      </c>
      <c r="F246" s="32"/>
      <c r="G246" s="17"/>
      <c r="H246" s="19" t="s">
        <v>58</v>
      </c>
      <c r="I246" s="20">
        <f t="shared" si="6"/>
        <v>43</v>
      </c>
      <c r="J246" s="18">
        <f t="shared" si="7"/>
        <v>43000</v>
      </c>
    </row>
    <row r="247" spans="1:10" s="29" customFormat="1" ht="16.5">
      <c r="A247" s="17"/>
      <c r="B247" s="30" t="s">
        <v>506</v>
      </c>
      <c r="C247" s="30" t="s">
        <v>217</v>
      </c>
      <c r="D247" s="31">
        <v>45</v>
      </c>
      <c r="E247" s="32"/>
      <c r="F247" s="32"/>
      <c r="G247" s="17"/>
      <c r="H247" s="19" t="s">
        <v>58</v>
      </c>
      <c r="I247" s="20">
        <f t="shared" si="6"/>
        <v>45</v>
      </c>
      <c r="J247" s="18">
        <f t="shared" si="7"/>
        <v>22500</v>
      </c>
    </row>
    <row r="248" spans="1:10" s="29" customFormat="1" ht="16.5">
      <c r="A248" s="17"/>
      <c r="B248" s="30" t="s">
        <v>612</v>
      </c>
      <c r="C248" s="30" t="s">
        <v>324</v>
      </c>
      <c r="D248" s="31">
        <v>45</v>
      </c>
      <c r="E248" s="32"/>
      <c r="F248" s="32"/>
      <c r="G248" s="17"/>
      <c r="H248" s="19" t="s">
        <v>58</v>
      </c>
      <c r="I248" s="20">
        <f t="shared" si="6"/>
        <v>45</v>
      </c>
      <c r="J248" s="18">
        <f t="shared" si="7"/>
        <v>22500</v>
      </c>
    </row>
    <row r="249" spans="1:10" s="29" customFormat="1" ht="16.5">
      <c r="A249" s="17"/>
      <c r="B249" s="30" t="s">
        <v>634</v>
      </c>
      <c r="C249" s="30" t="s">
        <v>345</v>
      </c>
      <c r="D249" s="31">
        <v>46</v>
      </c>
      <c r="E249" s="32"/>
      <c r="F249" s="32"/>
      <c r="G249" s="17"/>
      <c r="H249" s="19" t="s">
        <v>58</v>
      </c>
      <c r="I249" s="20">
        <f t="shared" si="6"/>
        <v>46</v>
      </c>
      <c r="J249" s="18">
        <f t="shared" si="7"/>
        <v>23000</v>
      </c>
    </row>
    <row r="250" spans="1:10" s="29" customFormat="1" ht="16.5">
      <c r="A250" s="17"/>
      <c r="B250" s="30" t="s">
        <v>624</v>
      </c>
      <c r="C250" s="30" t="s">
        <v>336</v>
      </c>
      <c r="D250" s="31">
        <v>47</v>
      </c>
      <c r="E250" s="32"/>
      <c r="F250" s="32"/>
      <c r="G250" s="17"/>
      <c r="H250" s="19" t="s">
        <v>58</v>
      </c>
      <c r="I250" s="20">
        <f t="shared" si="6"/>
        <v>47</v>
      </c>
      <c r="J250" s="18">
        <f t="shared" si="7"/>
        <v>23500</v>
      </c>
    </row>
    <row r="251" spans="1:10" s="29" customFormat="1" ht="16.5">
      <c r="A251" s="17"/>
      <c r="B251" s="30" t="s">
        <v>356</v>
      </c>
      <c r="C251" s="30" t="s">
        <v>65</v>
      </c>
      <c r="D251" s="31">
        <v>50</v>
      </c>
      <c r="E251" s="33"/>
      <c r="F251" s="34"/>
      <c r="G251" s="17"/>
      <c r="H251" s="19" t="s">
        <v>58</v>
      </c>
      <c r="I251" s="20">
        <f t="shared" si="6"/>
        <v>50</v>
      </c>
      <c r="J251" s="18">
        <f t="shared" si="7"/>
        <v>25000</v>
      </c>
    </row>
    <row r="252" spans="1:10" s="29" customFormat="1" ht="30">
      <c r="A252" s="17"/>
      <c r="B252" s="30" t="s">
        <v>438</v>
      </c>
      <c r="C252" s="30" t="s">
        <v>146</v>
      </c>
      <c r="D252" s="31">
        <v>37</v>
      </c>
      <c r="E252" s="32"/>
      <c r="F252" s="32">
        <v>14</v>
      </c>
      <c r="G252" s="17"/>
      <c r="H252" s="19" t="s">
        <v>58</v>
      </c>
      <c r="I252" s="20">
        <f t="shared" si="6"/>
        <v>51</v>
      </c>
      <c r="J252" s="18">
        <f t="shared" si="7"/>
        <v>39500</v>
      </c>
    </row>
    <row r="253" spans="1:10" s="29" customFormat="1" ht="16.5">
      <c r="A253" s="17"/>
      <c r="B253" s="30" t="s">
        <v>233</v>
      </c>
      <c r="C253" s="30" t="s">
        <v>233</v>
      </c>
      <c r="D253" s="31">
        <v>54</v>
      </c>
      <c r="E253" s="32"/>
      <c r="F253" s="32"/>
      <c r="G253" s="17"/>
      <c r="H253" s="19" t="s">
        <v>58</v>
      </c>
      <c r="I253" s="20">
        <f t="shared" si="6"/>
        <v>54</v>
      </c>
      <c r="J253" s="18">
        <f t="shared" si="7"/>
        <v>27000</v>
      </c>
    </row>
    <row r="254" spans="1:10" s="29" customFormat="1" ht="16.5">
      <c r="A254" s="17"/>
      <c r="B254" s="30" t="s">
        <v>404</v>
      </c>
      <c r="C254" s="30" t="s">
        <v>113</v>
      </c>
      <c r="D254" s="31"/>
      <c r="E254" s="32"/>
      <c r="F254" s="32">
        <v>55</v>
      </c>
      <c r="G254" s="17"/>
      <c r="H254" s="19" t="s">
        <v>58</v>
      </c>
      <c r="I254" s="20">
        <f t="shared" si="6"/>
        <v>55</v>
      </c>
      <c r="J254" s="18">
        <f t="shared" si="7"/>
        <v>82500</v>
      </c>
    </row>
    <row r="255" spans="1:10" s="29" customFormat="1" ht="16.5">
      <c r="A255" s="17"/>
      <c r="B255" s="30" t="s">
        <v>591</v>
      </c>
      <c r="C255" s="30" t="s">
        <v>304</v>
      </c>
      <c r="D255" s="31">
        <v>57</v>
      </c>
      <c r="E255" s="32"/>
      <c r="F255" s="32"/>
      <c r="G255" s="17"/>
      <c r="H255" s="19" t="s">
        <v>58</v>
      </c>
      <c r="I255" s="20">
        <f t="shared" si="6"/>
        <v>57</v>
      </c>
      <c r="J255" s="18">
        <f t="shared" si="7"/>
        <v>28500</v>
      </c>
    </row>
    <row r="256" spans="1:10" s="29" customFormat="1" ht="16.5">
      <c r="A256" s="17"/>
      <c r="B256" s="30" t="s">
        <v>421</v>
      </c>
      <c r="C256" s="30" t="s">
        <v>130</v>
      </c>
      <c r="D256" s="35"/>
      <c r="E256" s="32"/>
      <c r="F256" s="31">
        <v>59</v>
      </c>
      <c r="G256" s="17"/>
      <c r="H256" s="19" t="s">
        <v>58</v>
      </c>
      <c r="I256" s="20">
        <f t="shared" si="6"/>
        <v>59</v>
      </c>
      <c r="J256" s="18">
        <f t="shared" si="7"/>
        <v>88500</v>
      </c>
    </row>
    <row r="257" spans="1:10" s="29" customFormat="1" ht="16.5">
      <c r="A257" s="17"/>
      <c r="B257" s="30" t="s">
        <v>358</v>
      </c>
      <c r="C257" s="30" t="s">
        <v>67</v>
      </c>
      <c r="D257" s="31"/>
      <c r="E257" s="33"/>
      <c r="F257" s="34">
        <v>60</v>
      </c>
      <c r="G257" s="17"/>
      <c r="H257" s="19" t="s">
        <v>58</v>
      </c>
      <c r="I257" s="20">
        <f t="shared" si="6"/>
        <v>60</v>
      </c>
      <c r="J257" s="18">
        <f t="shared" si="7"/>
        <v>90000</v>
      </c>
    </row>
    <row r="258" spans="1:10" s="29" customFormat="1" ht="16.5">
      <c r="A258" s="17"/>
      <c r="B258" s="30" t="s">
        <v>379</v>
      </c>
      <c r="C258" s="30" t="s">
        <v>88</v>
      </c>
      <c r="D258" s="31"/>
      <c r="E258" s="32">
        <v>62</v>
      </c>
      <c r="F258" s="32"/>
      <c r="G258" s="17"/>
      <c r="H258" s="19" t="s">
        <v>58</v>
      </c>
      <c r="I258" s="20">
        <f t="shared" si="6"/>
        <v>62</v>
      </c>
      <c r="J258" s="18">
        <f t="shared" si="7"/>
        <v>62000</v>
      </c>
    </row>
    <row r="259" spans="1:10" s="29" customFormat="1" ht="16.5">
      <c r="A259" s="17"/>
      <c r="B259" s="30" t="s">
        <v>418</v>
      </c>
      <c r="C259" s="30" t="s">
        <v>127</v>
      </c>
      <c r="D259" s="31">
        <v>62</v>
      </c>
      <c r="E259" s="32"/>
      <c r="F259" s="32"/>
      <c r="G259" s="17"/>
      <c r="H259" s="19" t="s">
        <v>58</v>
      </c>
      <c r="I259" s="20">
        <f t="shared" si="6"/>
        <v>62</v>
      </c>
      <c r="J259" s="18">
        <f t="shared" si="7"/>
        <v>31000</v>
      </c>
    </row>
    <row r="260" spans="1:10" s="29" customFormat="1" ht="16.5">
      <c r="A260" s="17"/>
      <c r="B260" s="30" t="s">
        <v>389</v>
      </c>
      <c r="C260" s="30" t="s">
        <v>98</v>
      </c>
      <c r="D260" s="31">
        <v>64</v>
      </c>
      <c r="E260" s="32"/>
      <c r="F260" s="32"/>
      <c r="G260" s="17"/>
      <c r="H260" s="19" t="s">
        <v>58</v>
      </c>
      <c r="I260" s="20">
        <f t="shared" si="6"/>
        <v>64</v>
      </c>
      <c r="J260" s="18">
        <f t="shared" si="7"/>
        <v>32000</v>
      </c>
    </row>
    <row r="261" spans="1:10" s="29" customFormat="1" ht="16.5">
      <c r="A261" s="17"/>
      <c r="B261" s="30" t="s">
        <v>578</v>
      </c>
      <c r="C261" s="30" t="s">
        <v>292</v>
      </c>
      <c r="D261" s="31">
        <v>64</v>
      </c>
      <c r="E261" s="32"/>
      <c r="F261" s="32"/>
      <c r="G261" s="17"/>
      <c r="H261" s="19" t="s">
        <v>58</v>
      </c>
      <c r="I261" s="20">
        <f t="shared" si="6"/>
        <v>64</v>
      </c>
      <c r="J261" s="18">
        <f t="shared" si="7"/>
        <v>32000</v>
      </c>
    </row>
    <row r="262" spans="1:10" s="29" customFormat="1" ht="16.5">
      <c r="A262" s="17"/>
      <c r="B262" s="30" t="s">
        <v>599</v>
      </c>
      <c r="C262" s="30" t="s">
        <v>311</v>
      </c>
      <c r="D262" s="31"/>
      <c r="E262" s="32"/>
      <c r="F262" s="32">
        <v>64</v>
      </c>
      <c r="G262" s="17"/>
      <c r="H262" s="19" t="s">
        <v>58</v>
      </c>
      <c r="I262" s="20">
        <f t="shared" si="6"/>
        <v>64</v>
      </c>
      <c r="J262" s="18">
        <f t="shared" si="7"/>
        <v>96000</v>
      </c>
    </row>
    <row r="263" spans="1:10" s="29" customFormat="1" ht="16.5">
      <c r="A263" s="17"/>
      <c r="B263" s="30" t="s">
        <v>527</v>
      </c>
      <c r="C263" s="30" t="s">
        <v>239</v>
      </c>
      <c r="D263" s="31">
        <v>65</v>
      </c>
      <c r="E263" s="32"/>
      <c r="F263" s="32"/>
      <c r="G263" s="17"/>
      <c r="H263" s="19" t="s">
        <v>58</v>
      </c>
      <c r="I263" s="20">
        <f t="shared" ref="I263:I326" si="8">D263+E263+F263</f>
        <v>65</v>
      </c>
      <c r="J263" s="18">
        <f t="shared" ref="J263:J326" si="9">D263*500+E263*1000+F263*1500</f>
        <v>32500</v>
      </c>
    </row>
    <row r="264" spans="1:10" s="29" customFormat="1" ht="16.5">
      <c r="A264" s="17"/>
      <c r="B264" s="30" t="s">
        <v>381</v>
      </c>
      <c r="C264" s="30" t="s">
        <v>90</v>
      </c>
      <c r="D264" s="31"/>
      <c r="E264" s="32"/>
      <c r="F264" s="32">
        <v>66</v>
      </c>
      <c r="G264" s="17"/>
      <c r="H264" s="19" t="s">
        <v>58</v>
      </c>
      <c r="I264" s="20">
        <f t="shared" si="8"/>
        <v>66</v>
      </c>
      <c r="J264" s="18">
        <f t="shared" si="9"/>
        <v>99000</v>
      </c>
    </row>
    <row r="265" spans="1:10" s="29" customFormat="1" ht="16.5">
      <c r="A265" s="17"/>
      <c r="B265" s="30" t="s">
        <v>446</v>
      </c>
      <c r="C265" s="30" t="s">
        <v>156</v>
      </c>
      <c r="D265" s="31">
        <v>66</v>
      </c>
      <c r="E265" s="32"/>
      <c r="F265" s="32"/>
      <c r="G265" s="17"/>
      <c r="H265" s="19" t="s">
        <v>58</v>
      </c>
      <c r="I265" s="20">
        <f t="shared" si="8"/>
        <v>66</v>
      </c>
      <c r="J265" s="18">
        <f t="shared" si="9"/>
        <v>33000</v>
      </c>
    </row>
    <row r="266" spans="1:10" s="29" customFormat="1" ht="16.5">
      <c r="A266" s="17"/>
      <c r="B266" s="30" t="s">
        <v>621</v>
      </c>
      <c r="C266" s="30" t="s">
        <v>333</v>
      </c>
      <c r="D266" s="31">
        <v>22</v>
      </c>
      <c r="E266" s="32">
        <v>36</v>
      </c>
      <c r="F266" s="32">
        <v>8</v>
      </c>
      <c r="G266" s="17"/>
      <c r="H266" s="19" t="s">
        <v>58</v>
      </c>
      <c r="I266" s="20">
        <f t="shared" si="8"/>
        <v>66</v>
      </c>
      <c r="J266" s="18">
        <f t="shared" si="9"/>
        <v>59000</v>
      </c>
    </row>
    <row r="267" spans="1:10" s="29" customFormat="1" ht="16.5">
      <c r="A267" s="17"/>
      <c r="B267" s="30" t="s">
        <v>540</v>
      </c>
      <c r="C267" s="30" t="s">
        <v>253</v>
      </c>
      <c r="D267" s="31">
        <v>40</v>
      </c>
      <c r="E267" s="32">
        <v>28</v>
      </c>
      <c r="F267" s="32">
        <v>4</v>
      </c>
      <c r="G267" s="17"/>
      <c r="H267" s="19" t="s">
        <v>58</v>
      </c>
      <c r="I267" s="20">
        <f t="shared" si="8"/>
        <v>72</v>
      </c>
      <c r="J267" s="18">
        <f t="shared" si="9"/>
        <v>54000</v>
      </c>
    </row>
    <row r="268" spans="1:10" s="29" customFormat="1" ht="16.5">
      <c r="A268" s="17"/>
      <c r="B268" s="30" t="s">
        <v>386</v>
      </c>
      <c r="C268" s="30" t="s">
        <v>95</v>
      </c>
      <c r="D268" s="31"/>
      <c r="E268" s="32"/>
      <c r="F268" s="32">
        <v>80</v>
      </c>
      <c r="G268" s="17"/>
      <c r="H268" s="19" t="s">
        <v>58</v>
      </c>
      <c r="I268" s="20">
        <f t="shared" si="8"/>
        <v>80</v>
      </c>
      <c r="J268" s="18">
        <f t="shared" si="9"/>
        <v>120000</v>
      </c>
    </row>
    <row r="269" spans="1:10" s="29" customFormat="1" ht="16.5">
      <c r="A269" s="17"/>
      <c r="B269" s="30" t="s">
        <v>630</v>
      </c>
      <c r="C269" s="30" t="s">
        <v>342</v>
      </c>
      <c r="D269" s="31">
        <v>81</v>
      </c>
      <c r="E269" s="32"/>
      <c r="F269" s="32"/>
      <c r="G269" s="17"/>
      <c r="H269" s="19" t="s">
        <v>58</v>
      </c>
      <c r="I269" s="20">
        <f t="shared" si="8"/>
        <v>81</v>
      </c>
      <c r="J269" s="18">
        <f t="shared" si="9"/>
        <v>40500</v>
      </c>
    </row>
    <row r="270" spans="1:10" s="29" customFormat="1" ht="16.5">
      <c r="A270" s="17"/>
      <c r="B270" s="30" t="s">
        <v>523</v>
      </c>
      <c r="C270" s="30" t="s">
        <v>235</v>
      </c>
      <c r="D270" s="31"/>
      <c r="E270" s="32"/>
      <c r="F270" s="32">
        <v>83</v>
      </c>
      <c r="G270" s="17"/>
      <c r="H270" s="19" t="s">
        <v>58</v>
      </c>
      <c r="I270" s="20">
        <f t="shared" si="8"/>
        <v>83</v>
      </c>
      <c r="J270" s="18">
        <f t="shared" si="9"/>
        <v>124500</v>
      </c>
    </row>
    <row r="271" spans="1:10" s="29" customFormat="1" ht="16.5">
      <c r="A271" s="17"/>
      <c r="B271" s="30" t="s">
        <v>378</v>
      </c>
      <c r="C271" s="30" t="s">
        <v>87</v>
      </c>
      <c r="D271" s="31">
        <v>83</v>
      </c>
      <c r="E271" s="32">
        <v>1</v>
      </c>
      <c r="F271" s="32"/>
      <c r="G271" s="17"/>
      <c r="H271" s="19" t="s">
        <v>58</v>
      </c>
      <c r="I271" s="20">
        <f t="shared" si="8"/>
        <v>84</v>
      </c>
      <c r="J271" s="18">
        <f t="shared" si="9"/>
        <v>42500</v>
      </c>
    </row>
    <row r="272" spans="1:10" s="29" customFormat="1" ht="16.5">
      <c r="A272" s="17"/>
      <c r="B272" s="30" t="s">
        <v>489</v>
      </c>
      <c r="C272" s="30" t="s">
        <v>200</v>
      </c>
      <c r="D272" s="31">
        <v>87</v>
      </c>
      <c r="E272" s="32"/>
      <c r="F272" s="32"/>
      <c r="G272" s="17"/>
      <c r="H272" s="19" t="s">
        <v>58</v>
      </c>
      <c r="I272" s="20">
        <f t="shared" si="8"/>
        <v>87</v>
      </c>
      <c r="J272" s="18">
        <f t="shared" si="9"/>
        <v>43500</v>
      </c>
    </row>
    <row r="273" spans="1:10" s="29" customFormat="1" ht="16.5">
      <c r="A273" s="17"/>
      <c r="B273" s="30" t="s">
        <v>606</v>
      </c>
      <c r="C273" s="30" t="s">
        <v>318</v>
      </c>
      <c r="D273" s="31"/>
      <c r="E273" s="32">
        <v>89</v>
      </c>
      <c r="F273" s="32"/>
      <c r="G273" s="17"/>
      <c r="H273" s="19" t="s">
        <v>58</v>
      </c>
      <c r="I273" s="20">
        <f t="shared" si="8"/>
        <v>89</v>
      </c>
      <c r="J273" s="18">
        <f t="shared" si="9"/>
        <v>89000</v>
      </c>
    </row>
    <row r="274" spans="1:10" s="29" customFormat="1" ht="16.5">
      <c r="A274" s="17"/>
      <c r="B274" s="30" t="s">
        <v>375</v>
      </c>
      <c r="C274" s="30" t="s">
        <v>84</v>
      </c>
      <c r="D274" s="31">
        <v>92</v>
      </c>
      <c r="E274" s="32"/>
      <c r="F274" s="32"/>
      <c r="G274" s="17"/>
      <c r="H274" s="19" t="s">
        <v>58</v>
      </c>
      <c r="I274" s="20">
        <f t="shared" si="8"/>
        <v>92</v>
      </c>
      <c r="J274" s="18">
        <f t="shared" si="9"/>
        <v>46000</v>
      </c>
    </row>
    <row r="275" spans="1:10" s="29" customFormat="1" ht="16.5">
      <c r="A275" s="17"/>
      <c r="B275" s="30" t="s">
        <v>451</v>
      </c>
      <c r="C275" s="30" t="s">
        <v>161</v>
      </c>
      <c r="D275" s="31">
        <v>28</v>
      </c>
      <c r="E275" s="32"/>
      <c r="F275" s="32">
        <v>65</v>
      </c>
      <c r="G275" s="17"/>
      <c r="H275" s="19" t="s">
        <v>58</v>
      </c>
      <c r="I275" s="20">
        <f t="shared" si="8"/>
        <v>93</v>
      </c>
      <c r="J275" s="18">
        <f t="shared" si="9"/>
        <v>111500</v>
      </c>
    </row>
    <row r="276" spans="1:10" s="29" customFormat="1" ht="16.5">
      <c r="A276" s="17"/>
      <c r="B276" s="30" t="s">
        <v>592</v>
      </c>
      <c r="C276" s="30" t="s">
        <v>304</v>
      </c>
      <c r="D276" s="31"/>
      <c r="E276" s="32"/>
      <c r="F276" s="32">
        <v>96</v>
      </c>
      <c r="G276" s="17"/>
      <c r="H276" s="19" t="s">
        <v>58</v>
      </c>
      <c r="I276" s="20">
        <f t="shared" si="8"/>
        <v>96</v>
      </c>
      <c r="J276" s="18">
        <f t="shared" si="9"/>
        <v>144000</v>
      </c>
    </row>
    <row r="277" spans="1:10" s="29" customFormat="1" ht="16.5">
      <c r="A277" s="17"/>
      <c r="B277" s="30" t="s">
        <v>428</v>
      </c>
      <c r="C277" s="30" t="s">
        <v>136</v>
      </c>
      <c r="D277" s="31">
        <v>74</v>
      </c>
      <c r="E277" s="32">
        <v>23</v>
      </c>
      <c r="F277" s="32"/>
      <c r="G277" s="17"/>
      <c r="H277" s="19" t="s">
        <v>58</v>
      </c>
      <c r="I277" s="20">
        <f t="shared" si="8"/>
        <v>97</v>
      </c>
      <c r="J277" s="18">
        <f t="shared" si="9"/>
        <v>60000</v>
      </c>
    </row>
    <row r="278" spans="1:10" s="29" customFormat="1" ht="16.5">
      <c r="A278" s="17"/>
      <c r="B278" s="30" t="s">
        <v>491</v>
      </c>
      <c r="C278" s="30" t="s">
        <v>202</v>
      </c>
      <c r="D278" s="31"/>
      <c r="E278" s="32"/>
      <c r="F278" s="32">
        <v>101</v>
      </c>
      <c r="G278" s="17"/>
      <c r="H278" s="19" t="s">
        <v>58</v>
      </c>
      <c r="I278" s="20">
        <f t="shared" si="8"/>
        <v>101</v>
      </c>
      <c r="J278" s="18">
        <f t="shared" si="9"/>
        <v>151500</v>
      </c>
    </row>
    <row r="279" spans="1:10" s="29" customFormat="1" ht="16.5">
      <c r="A279" s="17"/>
      <c r="B279" s="30" t="s">
        <v>594</v>
      </c>
      <c r="C279" s="30" t="s">
        <v>306</v>
      </c>
      <c r="D279" s="31"/>
      <c r="E279" s="32">
        <v>101</v>
      </c>
      <c r="F279" s="32"/>
      <c r="G279" s="17"/>
      <c r="H279" s="19" t="s">
        <v>58</v>
      </c>
      <c r="I279" s="20">
        <f t="shared" si="8"/>
        <v>101</v>
      </c>
      <c r="J279" s="18">
        <f t="shared" si="9"/>
        <v>101000</v>
      </c>
    </row>
    <row r="280" spans="1:10" s="29" customFormat="1" ht="16.5">
      <c r="A280" s="17"/>
      <c r="B280" s="30" t="s">
        <v>640</v>
      </c>
      <c r="C280" s="30"/>
      <c r="D280" s="31">
        <v>106</v>
      </c>
      <c r="E280" s="32"/>
      <c r="F280" s="32"/>
      <c r="G280" s="17"/>
      <c r="H280" s="19" t="s">
        <v>58</v>
      </c>
      <c r="I280" s="20">
        <f t="shared" si="8"/>
        <v>106</v>
      </c>
      <c r="J280" s="18">
        <f t="shared" si="9"/>
        <v>53000</v>
      </c>
    </row>
    <row r="281" spans="1:10" s="29" customFormat="1" ht="16.5">
      <c r="A281" s="17"/>
      <c r="B281" s="30" t="s">
        <v>472</v>
      </c>
      <c r="C281" s="30"/>
      <c r="D281" s="31">
        <v>107</v>
      </c>
      <c r="E281" s="32"/>
      <c r="F281" s="32"/>
      <c r="G281" s="17"/>
      <c r="H281" s="19" t="s">
        <v>58</v>
      </c>
      <c r="I281" s="20">
        <f t="shared" si="8"/>
        <v>107</v>
      </c>
      <c r="J281" s="18">
        <f t="shared" si="9"/>
        <v>53500</v>
      </c>
    </row>
    <row r="282" spans="1:10" s="29" customFormat="1" ht="16.5">
      <c r="A282" s="17"/>
      <c r="B282" s="30" t="s">
        <v>483</v>
      </c>
      <c r="C282" s="30" t="s">
        <v>194</v>
      </c>
      <c r="D282" s="31"/>
      <c r="E282" s="32"/>
      <c r="F282" s="32">
        <v>109</v>
      </c>
      <c r="G282" s="17"/>
      <c r="H282" s="19" t="s">
        <v>58</v>
      </c>
      <c r="I282" s="20">
        <f t="shared" si="8"/>
        <v>109</v>
      </c>
      <c r="J282" s="18">
        <f t="shared" si="9"/>
        <v>163500</v>
      </c>
    </row>
    <row r="283" spans="1:10" s="29" customFormat="1" ht="16.5">
      <c r="A283" s="17"/>
      <c r="B283" s="30" t="s">
        <v>631</v>
      </c>
      <c r="C283" s="30" t="s">
        <v>342</v>
      </c>
      <c r="D283" s="31"/>
      <c r="E283" s="32"/>
      <c r="F283" s="32">
        <v>109</v>
      </c>
      <c r="G283" s="17"/>
      <c r="H283" s="19" t="s">
        <v>58</v>
      </c>
      <c r="I283" s="20">
        <f t="shared" si="8"/>
        <v>109</v>
      </c>
      <c r="J283" s="18">
        <f t="shared" si="9"/>
        <v>163500</v>
      </c>
    </row>
    <row r="284" spans="1:10" s="29" customFormat="1" ht="16.5">
      <c r="A284" s="17"/>
      <c r="B284" s="30" t="s">
        <v>363</v>
      </c>
      <c r="C284" s="30" t="s">
        <v>72</v>
      </c>
      <c r="D284" s="31"/>
      <c r="E284" s="32"/>
      <c r="F284" s="32">
        <v>111</v>
      </c>
      <c r="G284" s="17"/>
      <c r="H284" s="19" t="s">
        <v>58</v>
      </c>
      <c r="I284" s="20">
        <f t="shared" si="8"/>
        <v>111</v>
      </c>
      <c r="J284" s="18">
        <f t="shared" si="9"/>
        <v>166500</v>
      </c>
    </row>
    <row r="285" spans="1:10" s="29" customFormat="1" ht="16.5">
      <c r="A285" s="17"/>
      <c r="B285" s="30" t="s">
        <v>548</v>
      </c>
      <c r="C285" s="30" t="s">
        <v>261</v>
      </c>
      <c r="D285" s="31">
        <v>114</v>
      </c>
      <c r="E285" s="32"/>
      <c r="F285" s="32"/>
      <c r="G285" s="17"/>
      <c r="H285" s="19" t="s">
        <v>58</v>
      </c>
      <c r="I285" s="20">
        <f t="shared" si="8"/>
        <v>114</v>
      </c>
      <c r="J285" s="18">
        <f t="shared" si="9"/>
        <v>57000</v>
      </c>
    </row>
    <row r="286" spans="1:10" s="29" customFormat="1" ht="16.5">
      <c r="A286" s="17"/>
      <c r="B286" s="30" t="s">
        <v>554</v>
      </c>
      <c r="C286" s="30" t="s">
        <v>267</v>
      </c>
      <c r="D286" s="31">
        <v>115</v>
      </c>
      <c r="E286" s="32"/>
      <c r="F286" s="32"/>
      <c r="G286" s="17"/>
      <c r="H286" s="19" t="s">
        <v>58</v>
      </c>
      <c r="I286" s="20">
        <f t="shared" si="8"/>
        <v>115</v>
      </c>
      <c r="J286" s="18">
        <f t="shared" si="9"/>
        <v>57500</v>
      </c>
    </row>
    <row r="287" spans="1:10" s="29" customFormat="1" ht="30">
      <c r="A287" s="17"/>
      <c r="B287" s="30" t="s">
        <v>638</v>
      </c>
      <c r="C287" s="30" t="s">
        <v>349</v>
      </c>
      <c r="D287" s="31">
        <v>120</v>
      </c>
      <c r="E287" s="32"/>
      <c r="F287" s="32"/>
      <c r="G287" s="17"/>
      <c r="H287" s="19" t="s">
        <v>58</v>
      </c>
      <c r="I287" s="20">
        <f t="shared" si="8"/>
        <v>120</v>
      </c>
      <c r="J287" s="18">
        <f t="shared" si="9"/>
        <v>60000</v>
      </c>
    </row>
    <row r="288" spans="1:10" s="29" customFormat="1" ht="16.5">
      <c r="A288" s="17"/>
      <c r="B288" s="30" t="s">
        <v>637</v>
      </c>
      <c r="C288" s="30" t="s">
        <v>348</v>
      </c>
      <c r="D288" s="31"/>
      <c r="E288" s="32"/>
      <c r="F288" s="32">
        <v>122</v>
      </c>
      <c r="G288" s="17"/>
      <c r="H288" s="19" t="s">
        <v>58</v>
      </c>
      <c r="I288" s="20">
        <f t="shared" si="8"/>
        <v>122</v>
      </c>
      <c r="J288" s="18">
        <f t="shared" si="9"/>
        <v>183000</v>
      </c>
    </row>
    <row r="289" spans="1:10" s="29" customFormat="1" ht="16.5">
      <c r="A289" s="17"/>
      <c r="B289" s="30" t="s">
        <v>472</v>
      </c>
      <c r="C289" s="30"/>
      <c r="D289" s="31"/>
      <c r="E289" s="32"/>
      <c r="F289" s="32">
        <v>136</v>
      </c>
      <c r="G289" s="17"/>
      <c r="H289" s="19" t="s">
        <v>58</v>
      </c>
      <c r="I289" s="20">
        <f t="shared" si="8"/>
        <v>136</v>
      </c>
      <c r="J289" s="18">
        <f t="shared" si="9"/>
        <v>204000</v>
      </c>
    </row>
    <row r="290" spans="1:10" s="29" customFormat="1" ht="16.5">
      <c r="A290" s="17"/>
      <c r="B290" s="30" t="s">
        <v>645</v>
      </c>
      <c r="C290" s="30"/>
      <c r="D290" s="31">
        <v>137</v>
      </c>
      <c r="E290" s="32"/>
      <c r="F290" s="32"/>
      <c r="G290" s="17"/>
      <c r="H290" s="19" t="s">
        <v>58</v>
      </c>
      <c r="I290" s="20">
        <f t="shared" si="8"/>
        <v>137</v>
      </c>
      <c r="J290" s="18">
        <f t="shared" si="9"/>
        <v>68500</v>
      </c>
    </row>
    <row r="291" spans="1:10" s="29" customFormat="1" ht="16.5">
      <c r="A291" s="17"/>
      <c r="B291" s="30" t="s">
        <v>561</v>
      </c>
      <c r="C291" s="30" t="s">
        <v>275</v>
      </c>
      <c r="D291" s="31"/>
      <c r="E291" s="32"/>
      <c r="F291" s="32">
        <v>139</v>
      </c>
      <c r="G291" s="17"/>
      <c r="H291" s="19" t="s">
        <v>58</v>
      </c>
      <c r="I291" s="20">
        <f t="shared" si="8"/>
        <v>139</v>
      </c>
      <c r="J291" s="18">
        <f t="shared" si="9"/>
        <v>208500</v>
      </c>
    </row>
    <row r="292" spans="1:10" s="29" customFormat="1" ht="16.5">
      <c r="A292" s="17"/>
      <c r="B292" s="30" t="s">
        <v>403</v>
      </c>
      <c r="C292" s="30" t="s">
        <v>112</v>
      </c>
      <c r="D292" s="31"/>
      <c r="E292" s="32"/>
      <c r="F292" s="32">
        <v>142</v>
      </c>
      <c r="G292" s="17"/>
      <c r="H292" s="19" t="s">
        <v>58</v>
      </c>
      <c r="I292" s="20">
        <f t="shared" si="8"/>
        <v>142</v>
      </c>
      <c r="J292" s="18">
        <f t="shared" si="9"/>
        <v>213000</v>
      </c>
    </row>
    <row r="293" spans="1:10" s="29" customFormat="1" ht="16.5">
      <c r="A293" s="17"/>
      <c r="B293" s="30" t="s">
        <v>456</v>
      </c>
      <c r="C293" s="30" t="s">
        <v>166</v>
      </c>
      <c r="D293" s="31">
        <v>33</v>
      </c>
      <c r="E293" s="32">
        <v>8</v>
      </c>
      <c r="F293" s="32">
        <v>103</v>
      </c>
      <c r="G293" s="17"/>
      <c r="H293" s="19" t="s">
        <v>58</v>
      </c>
      <c r="I293" s="20">
        <f t="shared" si="8"/>
        <v>144</v>
      </c>
      <c r="J293" s="18">
        <f t="shared" si="9"/>
        <v>179000</v>
      </c>
    </row>
    <row r="294" spans="1:10" s="29" customFormat="1" ht="16.5">
      <c r="A294" s="17"/>
      <c r="B294" s="30" t="s">
        <v>422</v>
      </c>
      <c r="C294" s="30" t="s">
        <v>131</v>
      </c>
      <c r="D294" s="35"/>
      <c r="E294" s="32"/>
      <c r="F294" s="31">
        <v>160</v>
      </c>
      <c r="G294" s="17"/>
      <c r="H294" s="19" t="s">
        <v>58</v>
      </c>
      <c r="I294" s="20">
        <f t="shared" si="8"/>
        <v>160</v>
      </c>
      <c r="J294" s="18">
        <f t="shared" si="9"/>
        <v>240000</v>
      </c>
    </row>
    <row r="295" spans="1:10" s="29" customFormat="1" ht="16.5">
      <c r="A295" s="17"/>
      <c r="B295" s="30" t="s">
        <v>520</v>
      </c>
      <c r="C295" s="30" t="s">
        <v>231</v>
      </c>
      <c r="D295" s="31">
        <v>160</v>
      </c>
      <c r="E295" s="32"/>
      <c r="F295" s="32"/>
      <c r="G295" s="17"/>
      <c r="H295" s="19" t="s">
        <v>58</v>
      </c>
      <c r="I295" s="20">
        <f t="shared" si="8"/>
        <v>160</v>
      </c>
      <c r="J295" s="18">
        <f t="shared" si="9"/>
        <v>80000</v>
      </c>
    </row>
    <row r="296" spans="1:10" s="29" customFormat="1" ht="16.5">
      <c r="A296" s="17"/>
      <c r="B296" s="30" t="s">
        <v>622</v>
      </c>
      <c r="C296" s="30" t="s">
        <v>334</v>
      </c>
      <c r="D296" s="31">
        <v>22</v>
      </c>
      <c r="E296" s="32"/>
      <c r="F296" s="32">
        <v>139</v>
      </c>
      <c r="G296" s="17"/>
      <c r="H296" s="19" t="s">
        <v>58</v>
      </c>
      <c r="I296" s="20">
        <f t="shared" si="8"/>
        <v>161</v>
      </c>
      <c r="J296" s="18">
        <f t="shared" si="9"/>
        <v>219500</v>
      </c>
    </row>
    <row r="297" spans="1:10" s="29" customFormat="1" ht="16.5">
      <c r="A297" s="17"/>
      <c r="B297" s="30" t="s">
        <v>545</v>
      </c>
      <c r="C297" s="30" t="s">
        <v>258</v>
      </c>
      <c r="D297" s="31"/>
      <c r="E297" s="32"/>
      <c r="F297" s="32">
        <v>162</v>
      </c>
      <c r="G297" s="17"/>
      <c r="H297" s="19" t="s">
        <v>58</v>
      </c>
      <c r="I297" s="20">
        <f t="shared" si="8"/>
        <v>162</v>
      </c>
      <c r="J297" s="18">
        <f t="shared" si="9"/>
        <v>243000</v>
      </c>
    </row>
    <row r="298" spans="1:10" s="29" customFormat="1" ht="16.5">
      <c r="A298" s="17"/>
      <c r="B298" s="30" t="s">
        <v>590</v>
      </c>
      <c r="C298" s="30" t="s">
        <v>303</v>
      </c>
      <c r="D298" s="31"/>
      <c r="E298" s="32"/>
      <c r="F298" s="32">
        <v>169</v>
      </c>
      <c r="G298" s="17"/>
      <c r="H298" s="19" t="s">
        <v>58</v>
      </c>
      <c r="I298" s="20">
        <f t="shared" si="8"/>
        <v>169</v>
      </c>
      <c r="J298" s="18">
        <f t="shared" si="9"/>
        <v>253500</v>
      </c>
    </row>
    <row r="299" spans="1:10" s="29" customFormat="1" ht="16.5">
      <c r="A299" s="17"/>
      <c r="B299" s="30" t="s">
        <v>464</v>
      </c>
      <c r="C299" s="30" t="s">
        <v>174</v>
      </c>
      <c r="D299" s="31">
        <v>3</v>
      </c>
      <c r="E299" s="32"/>
      <c r="F299" s="32">
        <v>200</v>
      </c>
      <c r="G299" s="17"/>
      <c r="H299" s="19" t="s">
        <v>58</v>
      </c>
      <c r="I299" s="20">
        <f t="shared" si="8"/>
        <v>203</v>
      </c>
      <c r="J299" s="18">
        <f t="shared" si="9"/>
        <v>301500</v>
      </c>
    </row>
    <row r="300" spans="1:10" s="29" customFormat="1" ht="16.5">
      <c r="A300" s="17"/>
      <c r="B300" s="30" t="s">
        <v>587</v>
      </c>
      <c r="C300" s="30" t="s">
        <v>300</v>
      </c>
      <c r="D300" s="31"/>
      <c r="E300" s="32"/>
      <c r="F300" s="32">
        <v>220</v>
      </c>
      <c r="G300" s="17"/>
      <c r="H300" s="19" t="s">
        <v>58</v>
      </c>
      <c r="I300" s="20">
        <f t="shared" si="8"/>
        <v>220</v>
      </c>
      <c r="J300" s="18">
        <f t="shared" si="9"/>
        <v>330000</v>
      </c>
    </row>
    <row r="301" spans="1:10" s="29" customFormat="1" ht="16.5">
      <c r="A301" s="17"/>
      <c r="B301" s="30" t="s">
        <v>362</v>
      </c>
      <c r="C301" s="30" t="s">
        <v>71</v>
      </c>
      <c r="D301" s="31"/>
      <c r="E301" s="33"/>
      <c r="F301" s="34">
        <v>222</v>
      </c>
      <c r="G301" s="17"/>
      <c r="H301" s="19" t="s">
        <v>58</v>
      </c>
      <c r="I301" s="20">
        <f t="shared" si="8"/>
        <v>222</v>
      </c>
      <c r="J301" s="18">
        <f t="shared" si="9"/>
        <v>333000</v>
      </c>
    </row>
    <row r="302" spans="1:10" s="29" customFormat="1" ht="16.5">
      <c r="A302" s="17"/>
      <c r="B302" s="30" t="s">
        <v>541</v>
      </c>
      <c r="C302" s="30" t="s">
        <v>254</v>
      </c>
      <c r="D302" s="31">
        <v>13</v>
      </c>
      <c r="E302" s="32">
        <v>223</v>
      </c>
      <c r="F302" s="32"/>
      <c r="G302" s="17"/>
      <c r="H302" s="19" t="s">
        <v>58</v>
      </c>
      <c r="I302" s="20">
        <f t="shared" si="8"/>
        <v>236</v>
      </c>
      <c r="J302" s="18">
        <f t="shared" si="9"/>
        <v>229500</v>
      </c>
    </row>
    <row r="303" spans="1:10" s="29" customFormat="1" ht="16.5">
      <c r="A303" s="17"/>
      <c r="B303" s="30" t="s">
        <v>542</v>
      </c>
      <c r="C303" s="30" t="s">
        <v>255</v>
      </c>
      <c r="D303" s="31">
        <v>7</v>
      </c>
      <c r="E303" s="32"/>
      <c r="F303" s="32">
        <v>229</v>
      </c>
      <c r="G303" s="17"/>
      <c r="H303" s="19" t="s">
        <v>58</v>
      </c>
      <c r="I303" s="20">
        <f t="shared" si="8"/>
        <v>236</v>
      </c>
      <c r="J303" s="18">
        <f t="shared" si="9"/>
        <v>347000</v>
      </c>
    </row>
    <row r="304" spans="1:10" s="29" customFormat="1" ht="16.5">
      <c r="A304" s="17"/>
      <c r="B304" s="30" t="s">
        <v>484</v>
      </c>
      <c r="C304" s="30" t="s">
        <v>195</v>
      </c>
      <c r="D304" s="31">
        <v>36</v>
      </c>
      <c r="E304" s="32"/>
      <c r="F304" s="32">
        <v>215</v>
      </c>
      <c r="G304" s="17"/>
      <c r="H304" s="19" t="s">
        <v>58</v>
      </c>
      <c r="I304" s="20">
        <f t="shared" si="8"/>
        <v>251</v>
      </c>
      <c r="J304" s="18">
        <f t="shared" si="9"/>
        <v>340500</v>
      </c>
    </row>
    <row r="305" spans="1:10" s="29" customFormat="1" ht="16.5">
      <c r="A305" s="17"/>
      <c r="B305" s="30" t="s">
        <v>365</v>
      </c>
      <c r="C305" s="30" t="s">
        <v>74</v>
      </c>
      <c r="D305" s="31">
        <v>255</v>
      </c>
      <c r="E305" s="32"/>
      <c r="F305" s="32"/>
      <c r="G305" s="17"/>
      <c r="H305" s="19" t="s">
        <v>58</v>
      </c>
      <c r="I305" s="20">
        <f t="shared" si="8"/>
        <v>255</v>
      </c>
      <c r="J305" s="18">
        <f t="shared" si="9"/>
        <v>127500</v>
      </c>
    </row>
    <row r="306" spans="1:10" s="29" customFormat="1" ht="16.5">
      <c r="A306" s="17"/>
      <c r="B306" s="30" t="s">
        <v>479</v>
      </c>
      <c r="C306" s="30" t="s">
        <v>190</v>
      </c>
      <c r="D306" s="31">
        <v>5</v>
      </c>
      <c r="E306" s="32"/>
      <c r="F306" s="32">
        <v>265</v>
      </c>
      <c r="G306" s="17"/>
      <c r="H306" s="19" t="s">
        <v>58</v>
      </c>
      <c r="I306" s="20">
        <f t="shared" si="8"/>
        <v>270</v>
      </c>
      <c r="J306" s="18">
        <f t="shared" si="9"/>
        <v>400000</v>
      </c>
    </row>
    <row r="307" spans="1:10" s="29" customFormat="1" ht="16.5">
      <c r="A307" s="17"/>
      <c r="B307" s="30" t="s">
        <v>423</v>
      </c>
      <c r="C307" s="30" t="s">
        <v>132</v>
      </c>
      <c r="D307" s="35"/>
      <c r="E307" s="32"/>
      <c r="F307" s="31">
        <v>274</v>
      </c>
      <c r="G307" s="17"/>
      <c r="H307" s="19" t="s">
        <v>58</v>
      </c>
      <c r="I307" s="20">
        <f t="shared" si="8"/>
        <v>274</v>
      </c>
      <c r="J307" s="18">
        <f t="shared" si="9"/>
        <v>411000</v>
      </c>
    </row>
    <row r="308" spans="1:10" s="29" customFormat="1" ht="16.5">
      <c r="A308" s="17"/>
      <c r="B308" s="30" t="s">
        <v>544</v>
      </c>
      <c r="C308" s="30" t="s">
        <v>257</v>
      </c>
      <c r="D308" s="31">
        <v>48</v>
      </c>
      <c r="E308" s="32"/>
      <c r="F308" s="32">
        <v>228</v>
      </c>
      <c r="G308" s="17"/>
      <c r="H308" s="19" t="s">
        <v>58</v>
      </c>
      <c r="I308" s="20">
        <f t="shared" si="8"/>
        <v>276</v>
      </c>
      <c r="J308" s="18">
        <f t="shared" si="9"/>
        <v>366000</v>
      </c>
    </row>
    <row r="309" spans="1:10" s="29" customFormat="1" ht="16.5">
      <c r="A309" s="17"/>
      <c r="B309" s="30" t="s">
        <v>566</v>
      </c>
      <c r="C309" s="30" t="s">
        <v>280</v>
      </c>
      <c r="D309" s="31">
        <v>245</v>
      </c>
      <c r="E309" s="32">
        <v>36</v>
      </c>
      <c r="F309" s="32"/>
      <c r="G309" s="17"/>
      <c r="H309" s="19" t="s">
        <v>58</v>
      </c>
      <c r="I309" s="20">
        <f t="shared" si="8"/>
        <v>281</v>
      </c>
      <c r="J309" s="18">
        <f t="shared" si="9"/>
        <v>158500</v>
      </c>
    </row>
    <row r="310" spans="1:10" s="29" customFormat="1" ht="16.5">
      <c r="A310" s="17"/>
      <c r="B310" s="30" t="s">
        <v>584</v>
      </c>
      <c r="C310" s="30" t="s">
        <v>298</v>
      </c>
      <c r="D310" s="31">
        <v>70</v>
      </c>
      <c r="E310" s="32">
        <v>8</v>
      </c>
      <c r="F310" s="32">
        <v>210</v>
      </c>
      <c r="G310" s="17"/>
      <c r="H310" s="19" t="s">
        <v>58</v>
      </c>
      <c r="I310" s="20">
        <f t="shared" si="8"/>
        <v>288</v>
      </c>
      <c r="J310" s="18">
        <f t="shared" si="9"/>
        <v>358000</v>
      </c>
    </row>
    <row r="311" spans="1:10" s="29" customFormat="1" ht="16.5">
      <c r="A311" s="17"/>
      <c r="B311" s="30" t="s">
        <v>455</v>
      </c>
      <c r="C311" s="30" t="s">
        <v>165</v>
      </c>
      <c r="D311" s="31">
        <v>127</v>
      </c>
      <c r="E311" s="32">
        <v>102</v>
      </c>
      <c r="F311" s="32">
        <v>87</v>
      </c>
      <c r="G311" s="17"/>
      <c r="H311" s="19" t="s">
        <v>58</v>
      </c>
      <c r="I311" s="20">
        <f t="shared" si="8"/>
        <v>316</v>
      </c>
      <c r="J311" s="18">
        <f t="shared" si="9"/>
        <v>296000</v>
      </c>
    </row>
    <row r="312" spans="1:10" s="29" customFormat="1" ht="16.5">
      <c r="A312" s="17"/>
      <c r="B312" s="30" t="s">
        <v>408</v>
      </c>
      <c r="C312" s="30" t="s">
        <v>117</v>
      </c>
      <c r="D312" s="31">
        <v>318</v>
      </c>
      <c r="E312" s="32">
        <v>23</v>
      </c>
      <c r="F312" s="32"/>
      <c r="G312" s="17"/>
      <c r="H312" s="19" t="s">
        <v>58</v>
      </c>
      <c r="I312" s="20">
        <f t="shared" si="8"/>
        <v>341</v>
      </c>
      <c r="J312" s="18">
        <f t="shared" si="9"/>
        <v>182000</v>
      </c>
    </row>
    <row r="313" spans="1:10" s="29" customFormat="1" ht="16.5">
      <c r="A313" s="17"/>
      <c r="B313" s="30" t="s">
        <v>531</v>
      </c>
      <c r="C313" s="30" t="s">
        <v>244</v>
      </c>
      <c r="D313" s="31"/>
      <c r="E313" s="32"/>
      <c r="F313" s="32">
        <v>353</v>
      </c>
      <c r="G313" s="17"/>
      <c r="H313" s="19" t="s">
        <v>58</v>
      </c>
      <c r="I313" s="20">
        <f t="shared" si="8"/>
        <v>353</v>
      </c>
      <c r="J313" s="18">
        <f t="shared" si="9"/>
        <v>529500</v>
      </c>
    </row>
    <row r="314" spans="1:10" s="29" customFormat="1" ht="16.5">
      <c r="A314" s="17"/>
      <c r="B314" s="30" t="s">
        <v>525</v>
      </c>
      <c r="C314" s="30" t="s">
        <v>237</v>
      </c>
      <c r="D314" s="31">
        <v>83</v>
      </c>
      <c r="E314" s="32"/>
      <c r="F314" s="32">
        <v>277</v>
      </c>
      <c r="G314" s="17"/>
      <c r="H314" s="19" t="s">
        <v>58</v>
      </c>
      <c r="I314" s="20">
        <f t="shared" si="8"/>
        <v>360</v>
      </c>
      <c r="J314" s="18">
        <f t="shared" si="9"/>
        <v>457000</v>
      </c>
    </row>
    <row r="315" spans="1:10" s="29" customFormat="1" ht="16.5">
      <c r="A315" s="17"/>
      <c r="B315" s="30" t="s">
        <v>478</v>
      </c>
      <c r="C315" s="30" t="s">
        <v>188</v>
      </c>
      <c r="D315" s="31">
        <v>395</v>
      </c>
      <c r="E315" s="32"/>
      <c r="F315" s="32"/>
      <c r="G315" s="17"/>
      <c r="H315" s="19" t="s">
        <v>58</v>
      </c>
      <c r="I315" s="20">
        <f t="shared" si="8"/>
        <v>395</v>
      </c>
      <c r="J315" s="18">
        <f t="shared" si="9"/>
        <v>197500</v>
      </c>
    </row>
    <row r="316" spans="1:10" s="29" customFormat="1" ht="16.5">
      <c r="A316" s="17"/>
      <c r="B316" s="30" t="s">
        <v>466</v>
      </c>
      <c r="C316" s="30" t="s">
        <v>176</v>
      </c>
      <c r="D316" s="31">
        <v>420</v>
      </c>
      <c r="E316" s="32"/>
      <c r="F316" s="32"/>
      <c r="G316" s="17"/>
      <c r="H316" s="19" t="s">
        <v>58</v>
      </c>
      <c r="I316" s="20">
        <f t="shared" si="8"/>
        <v>420</v>
      </c>
      <c r="J316" s="18">
        <f t="shared" si="9"/>
        <v>210000</v>
      </c>
    </row>
    <row r="317" spans="1:10" s="29" customFormat="1" ht="16.5">
      <c r="A317" s="17"/>
      <c r="B317" s="30" t="s">
        <v>640</v>
      </c>
      <c r="C317" s="30"/>
      <c r="D317" s="31"/>
      <c r="E317" s="32"/>
      <c r="F317" s="32">
        <v>425</v>
      </c>
      <c r="G317" s="17"/>
      <c r="H317" s="19" t="s">
        <v>58</v>
      </c>
      <c r="I317" s="20">
        <f t="shared" si="8"/>
        <v>425</v>
      </c>
      <c r="J317" s="18">
        <f t="shared" si="9"/>
        <v>637500</v>
      </c>
    </row>
    <row r="318" spans="1:10" s="29" customFormat="1" ht="16.5">
      <c r="A318" s="17"/>
      <c r="B318" s="30" t="s">
        <v>472</v>
      </c>
      <c r="C318" s="30" t="s">
        <v>189</v>
      </c>
      <c r="D318" s="31">
        <v>188</v>
      </c>
      <c r="E318" s="32">
        <v>17</v>
      </c>
      <c r="F318" s="32">
        <v>331</v>
      </c>
      <c r="G318" s="17"/>
      <c r="H318" s="19" t="s">
        <v>58</v>
      </c>
      <c r="I318" s="20">
        <f t="shared" si="8"/>
        <v>536</v>
      </c>
      <c r="J318" s="18">
        <f t="shared" si="9"/>
        <v>607500</v>
      </c>
    </row>
    <row r="319" spans="1:10" s="29" customFormat="1" ht="16.5">
      <c r="A319" s="17"/>
      <c r="B319" s="30" t="s">
        <v>600</v>
      </c>
      <c r="C319" s="30" t="s">
        <v>312</v>
      </c>
      <c r="D319" s="31">
        <v>46</v>
      </c>
      <c r="E319" s="32">
        <v>104</v>
      </c>
      <c r="F319" s="32">
        <v>429</v>
      </c>
      <c r="G319" s="17"/>
      <c r="H319" s="19" t="s">
        <v>58</v>
      </c>
      <c r="I319" s="20">
        <f t="shared" si="8"/>
        <v>579</v>
      </c>
      <c r="J319" s="18">
        <f t="shared" si="9"/>
        <v>770500</v>
      </c>
    </row>
    <row r="320" spans="1:10" s="29" customFormat="1" ht="16.5">
      <c r="A320" s="17"/>
      <c r="B320" s="30" t="s">
        <v>482</v>
      </c>
      <c r="C320" s="30" t="s">
        <v>193</v>
      </c>
      <c r="D320" s="31">
        <v>65</v>
      </c>
      <c r="E320" s="32"/>
      <c r="F320" s="32">
        <v>990</v>
      </c>
      <c r="G320" s="17"/>
      <c r="H320" s="19" t="s">
        <v>58</v>
      </c>
      <c r="I320" s="20">
        <f t="shared" si="8"/>
        <v>1055</v>
      </c>
      <c r="J320" s="18">
        <f t="shared" si="9"/>
        <v>1517500</v>
      </c>
    </row>
    <row r="321" spans="1:10" s="29" customFormat="1" ht="16.5">
      <c r="A321" s="17"/>
      <c r="B321" s="30" t="s">
        <v>577</v>
      </c>
      <c r="C321" s="30" t="s">
        <v>291</v>
      </c>
      <c r="D321" s="31">
        <v>235</v>
      </c>
      <c r="E321" s="32"/>
      <c r="F321" s="32">
        <v>1140</v>
      </c>
      <c r="G321" s="17"/>
      <c r="H321" s="19" t="s">
        <v>58</v>
      </c>
      <c r="I321" s="20">
        <f t="shared" si="8"/>
        <v>1375</v>
      </c>
      <c r="J321" s="18">
        <f t="shared" si="9"/>
        <v>1827500</v>
      </c>
    </row>
    <row r="322" spans="1:10" s="29" customFormat="1" ht="16.5">
      <c r="A322" s="17"/>
      <c r="B322" s="30" t="s">
        <v>653</v>
      </c>
      <c r="C322" s="30" t="s">
        <v>28</v>
      </c>
      <c r="D322" s="31">
        <v>43</v>
      </c>
      <c r="E322" s="31"/>
      <c r="F322" s="31"/>
      <c r="G322" s="19" t="s">
        <v>58</v>
      </c>
      <c r="H322" s="17"/>
      <c r="I322" s="20">
        <f t="shared" si="8"/>
        <v>43</v>
      </c>
      <c r="J322" s="18">
        <f t="shared" si="9"/>
        <v>21500</v>
      </c>
    </row>
    <row r="323" spans="1:10" s="29" customFormat="1" ht="16.5">
      <c r="A323" s="17"/>
      <c r="B323" s="30" t="s">
        <v>663</v>
      </c>
      <c r="C323" s="30" t="s">
        <v>43</v>
      </c>
      <c r="D323" s="31">
        <v>60</v>
      </c>
      <c r="E323" s="31"/>
      <c r="F323" s="31"/>
      <c r="G323" s="19" t="s">
        <v>58</v>
      </c>
      <c r="H323" s="17"/>
      <c r="I323" s="20">
        <f t="shared" si="8"/>
        <v>60</v>
      </c>
      <c r="J323" s="18">
        <f t="shared" si="9"/>
        <v>30000</v>
      </c>
    </row>
    <row r="324" spans="1:10" s="29" customFormat="1" ht="16.5">
      <c r="A324" s="17"/>
      <c r="B324" s="30" t="s">
        <v>57</v>
      </c>
      <c r="C324" s="30" t="s">
        <v>47</v>
      </c>
      <c r="D324" s="31">
        <v>65</v>
      </c>
      <c r="E324" s="31"/>
      <c r="F324" s="31"/>
      <c r="G324" s="19" t="s">
        <v>58</v>
      </c>
      <c r="H324" s="17"/>
      <c r="I324" s="20">
        <f t="shared" si="8"/>
        <v>65</v>
      </c>
      <c r="J324" s="18">
        <f t="shared" si="9"/>
        <v>32500</v>
      </c>
    </row>
    <row r="325" spans="1:10" s="29" customFormat="1" ht="16.5">
      <c r="A325" s="17"/>
      <c r="B325" s="30" t="s">
        <v>662</v>
      </c>
      <c r="C325" s="30" t="s">
        <v>42</v>
      </c>
      <c r="D325" s="31">
        <v>54</v>
      </c>
      <c r="E325" s="31"/>
      <c r="F325" s="31">
        <v>19</v>
      </c>
      <c r="G325" s="19" t="s">
        <v>58</v>
      </c>
      <c r="H325" s="17"/>
      <c r="I325" s="20">
        <f t="shared" si="8"/>
        <v>73</v>
      </c>
      <c r="J325" s="18">
        <f t="shared" si="9"/>
        <v>55500</v>
      </c>
    </row>
    <row r="326" spans="1:10" s="29" customFormat="1" ht="16.5">
      <c r="A326" s="17"/>
      <c r="B326" s="30" t="s">
        <v>49</v>
      </c>
      <c r="C326" s="30" t="s">
        <v>21</v>
      </c>
      <c r="D326" s="31"/>
      <c r="E326" s="31"/>
      <c r="F326" s="31">
        <v>104</v>
      </c>
      <c r="G326" s="19" t="s">
        <v>58</v>
      </c>
      <c r="H326" s="17"/>
      <c r="I326" s="20">
        <f t="shared" si="8"/>
        <v>104</v>
      </c>
      <c r="J326" s="18">
        <f t="shared" si="9"/>
        <v>156000</v>
      </c>
    </row>
    <row r="327" spans="1:10" s="29" customFormat="1" ht="16.5">
      <c r="A327" s="17"/>
      <c r="B327" s="30" t="s">
        <v>52</v>
      </c>
      <c r="C327" s="30" t="s">
        <v>26</v>
      </c>
      <c r="D327" s="32"/>
      <c r="E327" s="32"/>
      <c r="F327" s="32">
        <v>104</v>
      </c>
      <c r="G327" s="19" t="s">
        <v>58</v>
      </c>
      <c r="H327" s="17"/>
      <c r="I327" s="20">
        <f t="shared" ref="I327:I353" si="10">D327+E327+F327</f>
        <v>104</v>
      </c>
      <c r="J327" s="18">
        <f t="shared" ref="J327:J353" si="11">D327*500+E327*1000+F327*1500</f>
        <v>156000</v>
      </c>
    </row>
    <row r="328" spans="1:10" s="29" customFormat="1" ht="16.5">
      <c r="A328" s="17"/>
      <c r="B328" s="30" t="s">
        <v>657</v>
      </c>
      <c r="C328" s="30" t="s">
        <v>33</v>
      </c>
      <c r="D328" s="31">
        <v>169</v>
      </c>
      <c r="E328" s="31"/>
      <c r="F328" s="31"/>
      <c r="G328" s="19" t="s">
        <v>58</v>
      </c>
      <c r="H328" s="17"/>
      <c r="I328" s="20">
        <f t="shared" si="10"/>
        <v>169</v>
      </c>
      <c r="J328" s="18">
        <f t="shared" si="11"/>
        <v>84500</v>
      </c>
    </row>
    <row r="329" spans="1:10" s="29" customFormat="1" ht="16.5">
      <c r="A329" s="17"/>
      <c r="B329" s="30" t="s">
        <v>649</v>
      </c>
      <c r="C329" s="30" t="s">
        <v>19</v>
      </c>
      <c r="D329" s="31"/>
      <c r="E329" s="31"/>
      <c r="F329" s="31">
        <v>197</v>
      </c>
      <c r="G329" s="19" t="s">
        <v>58</v>
      </c>
      <c r="H329" s="17"/>
      <c r="I329" s="20">
        <f t="shared" si="10"/>
        <v>197</v>
      </c>
      <c r="J329" s="18">
        <f t="shared" si="11"/>
        <v>295500</v>
      </c>
    </row>
    <row r="330" spans="1:10" s="29" customFormat="1" ht="16.5">
      <c r="A330" s="17"/>
      <c r="B330" s="30" t="s">
        <v>659</v>
      </c>
      <c r="C330" s="30" t="s">
        <v>37</v>
      </c>
      <c r="D330" s="31">
        <v>167</v>
      </c>
      <c r="E330" s="31"/>
      <c r="F330" s="31">
        <v>45</v>
      </c>
      <c r="G330" s="19" t="s">
        <v>58</v>
      </c>
      <c r="H330" s="17"/>
      <c r="I330" s="20">
        <f t="shared" si="10"/>
        <v>212</v>
      </c>
      <c r="J330" s="18">
        <f t="shared" si="11"/>
        <v>151000</v>
      </c>
    </row>
    <row r="331" spans="1:10" s="29" customFormat="1" ht="16.5">
      <c r="A331" s="17"/>
      <c r="B331" s="30" t="s">
        <v>648</v>
      </c>
      <c r="C331" s="30" t="s">
        <v>18</v>
      </c>
      <c r="D331" s="32"/>
      <c r="E331" s="32"/>
      <c r="F331" s="32">
        <v>250</v>
      </c>
      <c r="G331" s="19" t="s">
        <v>58</v>
      </c>
      <c r="H331" s="17"/>
      <c r="I331" s="20">
        <f t="shared" si="10"/>
        <v>250</v>
      </c>
      <c r="J331" s="18">
        <f t="shared" si="11"/>
        <v>375000</v>
      </c>
    </row>
    <row r="332" spans="1:10" s="29" customFormat="1" ht="16.5">
      <c r="A332" s="17"/>
      <c r="B332" s="30" t="s">
        <v>660</v>
      </c>
      <c r="C332" s="30" t="s">
        <v>38</v>
      </c>
      <c r="D332" s="31">
        <v>7</v>
      </c>
      <c r="E332" s="31"/>
      <c r="F332" s="31">
        <v>256</v>
      </c>
      <c r="G332" s="19" t="s">
        <v>58</v>
      </c>
      <c r="H332" s="17"/>
      <c r="I332" s="20">
        <f t="shared" si="10"/>
        <v>263</v>
      </c>
      <c r="J332" s="18">
        <f t="shared" si="11"/>
        <v>387500</v>
      </c>
    </row>
    <row r="333" spans="1:10" s="29" customFormat="1" ht="16.5">
      <c r="A333" s="17"/>
      <c r="B333" s="30" t="s">
        <v>647</v>
      </c>
      <c r="C333" s="30" t="s">
        <v>17</v>
      </c>
      <c r="D333" s="31">
        <v>50</v>
      </c>
      <c r="E333" s="31">
        <v>7</v>
      </c>
      <c r="F333" s="31">
        <v>234</v>
      </c>
      <c r="G333" s="19" t="s">
        <v>58</v>
      </c>
      <c r="H333" s="17"/>
      <c r="I333" s="20">
        <f t="shared" si="10"/>
        <v>291</v>
      </c>
      <c r="J333" s="18">
        <f t="shared" si="11"/>
        <v>383000</v>
      </c>
    </row>
    <row r="334" spans="1:10" s="29" customFormat="1" ht="16.5">
      <c r="A334" s="17"/>
      <c r="B334" s="30" t="s">
        <v>397</v>
      </c>
      <c r="C334" s="30" t="s">
        <v>106</v>
      </c>
      <c r="D334" s="31"/>
      <c r="E334" s="32"/>
      <c r="F334" s="32">
        <v>298</v>
      </c>
      <c r="G334" s="19" t="s">
        <v>58</v>
      </c>
      <c r="H334" s="19"/>
      <c r="I334" s="20">
        <f t="shared" si="10"/>
        <v>298</v>
      </c>
      <c r="J334" s="18">
        <f t="shared" si="11"/>
        <v>447000</v>
      </c>
    </row>
    <row r="335" spans="1:10" s="29" customFormat="1" ht="16.5">
      <c r="A335" s="17"/>
      <c r="B335" s="30" t="s">
        <v>654</v>
      </c>
      <c r="C335" s="30" t="s">
        <v>29</v>
      </c>
      <c r="D335" s="31">
        <v>27</v>
      </c>
      <c r="E335" s="31"/>
      <c r="F335" s="31">
        <v>317</v>
      </c>
      <c r="G335" s="19" t="s">
        <v>58</v>
      </c>
      <c r="H335" s="17"/>
      <c r="I335" s="20">
        <f t="shared" si="10"/>
        <v>344</v>
      </c>
      <c r="J335" s="18">
        <f t="shared" si="11"/>
        <v>489000</v>
      </c>
    </row>
    <row r="336" spans="1:10" s="29" customFormat="1" ht="16.5">
      <c r="A336" s="17"/>
      <c r="B336" s="30" t="s">
        <v>650</v>
      </c>
      <c r="C336" s="30" t="s">
        <v>22</v>
      </c>
      <c r="D336" s="31">
        <v>32</v>
      </c>
      <c r="E336" s="31"/>
      <c r="F336" s="31">
        <v>335</v>
      </c>
      <c r="G336" s="19" t="s">
        <v>58</v>
      </c>
      <c r="H336" s="17"/>
      <c r="I336" s="20">
        <f t="shared" si="10"/>
        <v>367</v>
      </c>
      <c r="J336" s="18">
        <f t="shared" si="11"/>
        <v>518500</v>
      </c>
    </row>
    <row r="337" spans="1:10" s="29" customFormat="1" ht="16.5">
      <c r="A337" s="17"/>
      <c r="B337" s="30" t="s">
        <v>665</v>
      </c>
      <c r="C337" s="30" t="s">
        <v>45</v>
      </c>
      <c r="D337" s="31">
        <v>39</v>
      </c>
      <c r="E337" s="31"/>
      <c r="F337" s="31">
        <v>335</v>
      </c>
      <c r="G337" s="19" t="s">
        <v>58</v>
      </c>
      <c r="H337" s="17"/>
      <c r="I337" s="20">
        <f t="shared" si="10"/>
        <v>374</v>
      </c>
      <c r="J337" s="18">
        <f t="shared" si="11"/>
        <v>522000</v>
      </c>
    </row>
    <row r="338" spans="1:10" s="29" customFormat="1" ht="16.5">
      <c r="A338" s="17"/>
      <c r="B338" s="30" t="s">
        <v>652</v>
      </c>
      <c r="C338" s="30" t="s">
        <v>27</v>
      </c>
      <c r="D338" s="31">
        <v>256</v>
      </c>
      <c r="E338" s="31"/>
      <c r="F338" s="31">
        <v>164</v>
      </c>
      <c r="G338" s="19" t="s">
        <v>58</v>
      </c>
      <c r="H338" s="17"/>
      <c r="I338" s="20">
        <f t="shared" si="10"/>
        <v>420</v>
      </c>
      <c r="J338" s="18">
        <f t="shared" si="11"/>
        <v>374000</v>
      </c>
    </row>
    <row r="339" spans="1:10" s="29" customFormat="1" ht="16.5">
      <c r="A339" s="17"/>
      <c r="B339" s="30" t="s">
        <v>55</v>
      </c>
      <c r="C339" s="30" t="s">
        <v>40</v>
      </c>
      <c r="D339" s="31">
        <v>18</v>
      </c>
      <c r="E339" s="31"/>
      <c r="F339" s="31">
        <v>489</v>
      </c>
      <c r="G339" s="19" t="s">
        <v>58</v>
      </c>
      <c r="H339" s="17"/>
      <c r="I339" s="20">
        <f t="shared" si="10"/>
        <v>507</v>
      </c>
      <c r="J339" s="18">
        <f t="shared" si="11"/>
        <v>742500</v>
      </c>
    </row>
    <row r="340" spans="1:10" s="29" customFormat="1" ht="16.5">
      <c r="A340" s="17"/>
      <c r="B340" s="30" t="s">
        <v>667</v>
      </c>
      <c r="C340" s="30" t="s">
        <v>39</v>
      </c>
      <c r="D340" s="31">
        <v>88</v>
      </c>
      <c r="E340" s="31">
        <v>24</v>
      </c>
      <c r="F340" s="31">
        <v>465</v>
      </c>
      <c r="G340" s="19" t="s">
        <v>58</v>
      </c>
      <c r="H340" s="17"/>
      <c r="I340" s="20">
        <f t="shared" si="10"/>
        <v>577</v>
      </c>
      <c r="J340" s="18">
        <f t="shared" si="11"/>
        <v>765500</v>
      </c>
    </row>
    <row r="341" spans="1:10" s="29" customFormat="1" ht="16.5">
      <c r="A341" s="17"/>
      <c r="B341" s="30" t="s">
        <v>50</v>
      </c>
      <c r="C341" s="30" t="s">
        <v>24</v>
      </c>
      <c r="D341" s="31">
        <v>103</v>
      </c>
      <c r="E341" s="31">
        <v>20</v>
      </c>
      <c r="F341" s="31">
        <v>493</v>
      </c>
      <c r="G341" s="19" t="s">
        <v>58</v>
      </c>
      <c r="H341" s="17"/>
      <c r="I341" s="20">
        <f t="shared" si="10"/>
        <v>616</v>
      </c>
      <c r="J341" s="18">
        <f t="shared" si="11"/>
        <v>811000</v>
      </c>
    </row>
    <row r="342" spans="1:10" s="29" customFormat="1" ht="16.5">
      <c r="A342" s="17"/>
      <c r="B342" s="30" t="s">
        <v>48</v>
      </c>
      <c r="C342" s="30" t="s">
        <v>20</v>
      </c>
      <c r="D342" s="31"/>
      <c r="E342" s="31">
        <v>2</v>
      </c>
      <c r="F342" s="31">
        <v>674</v>
      </c>
      <c r="G342" s="19" t="s">
        <v>58</v>
      </c>
      <c r="H342" s="17"/>
      <c r="I342" s="20">
        <f t="shared" si="10"/>
        <v>676</v>
      </c>
      <c r="J342" s="18">
        <f t="shared" si="11"/>
        <v>1013000</v>
      </c>
    </row>
    <row r="343" spans="1:10" s="29" customFormat="1" ht="16.5">
      <c r="A343" s="17"/>
      <c r="B343" s="30" t="s">
        <v>651</v>
      </c>
      <c r="C343" s="30" t="s">
        <v>23</v>
      </c>
      <c r="D343" s="31"/>
      <c r="E343" s="31">
        <v>63</v>
      </c>
      <c r="F343" s="31">
        <v>622</v>
      </c>
      <c r="G343" s="19" t="s">
        <v>58</v>
      </c>
      <c r="H343" s="17"/>
      <c r="I343" s="20">
        <f t="shared" si="10"/>
        <v>685</v>
      </c>
      <c r="J343" s="18">
        <f t="shared" si="11"/>
        <v>996000</v>
      </c>
    </row>
    <row r="344" spans="1:10" s="29" customFormat="1" ht="16.5">
      <c r="A344" s="17"/>
      <c r="B344" s="30" t="s">
        <v>666</v>
      </c>
      <c r="C344" s="30" t="s">
        <v>36</v>
      </c>
      <c r="D344" s="31">
        <v>52</v>
      </c>
      <c r="E344" s="31"/>
      <c r="F344" s="31">
        <v>799</v>
      </c>
      <c r="G344" s="19" t="s">
        <v>58</v>
      </c>
      <c r="H344" s="17"/>
      <c r="I344" s="20">
        <f t="shared" si="10"/>
        <v>851</v>
      </c>
      <c r="J344" s="18">
        <f t="shared" si="11"/>
        <v>1224500</v>
      </c>
    </row>
    <row r="345" spans="1:10" s="29" customFormat="1" ht="16.5">
      <c r="A345" s="17"/>
      <c r="B345" s="30" t="s">
        <v>656</v>
      </c>
      <c r="C345" s="30" t="s">
        <v>32</v>
      </c>
      <c r="D345" s="31"/>
      <c r="E345" s="31"/>
      <c r="F345" s="31">
        <v>1056</v>
      </c>
      <c r="G345" s="19" t="s">
        <v>58</v>
      </c>
      <c r="H345" s="17"/>
      <c r="I345" s="20">
        <f t="shared" si="10"/>
        <v>1056</v>
      </c>
      <c r="J345" s="18">
        <f t="shared" si="11"/>
        <v>1584000</v>
      </c>
    </row>
    <row r="346" spans="1:10" s="29" customFormat="1" ht="16.5">
      <c r="A346" s="17"/>
      <c r="B346" s="30" t="s">
        <v>54</v>
      </c>
      <c r="C346" s="30" t="s">
        <v>35</v>
      </c>
      <c r="D346" s="31">
        <v>33</v>
      </c>
      <c r="E346" s="31"/>
      <c r="F346" s="31">
        <v>1079</v>
      </c>
      <c r="G346" s="19" t="s">
        <v>58</v>
      </c>
      <c r="H346" s="17"/>
      <c r="I346" s="20">
        <f t="shared" si="10"/>
        <v>1112</v>
      </c>
      <c r="J346" s="18">
        <f t="shared" si="11"/>
        <v>1635000</v>
      </c>
    </row>
    <row r="347" spans="1:10" s="29" customFormat="1" ht="16.5">
      <c r="A347" s="17"/>
      <c r="B347" s="30" t="s">
        <v>661</v>
      </c>
      <c r="C347" s="30" t="s">
        <v>41</v>
      </c>
      <c r="D347" s="31">
        <v>32</v>
      </c>
      <c r="E347" s="31"/>
      <c r="F347" s="31">
        <v>1091</v>
      </c>
      <c r="G347" s="19" t="s">
        <v>58</v>
      </c>
      <c r="H347" s="17"/>
      <c r="I347" s="20">
        <f t="shared" si="10"/>
        <v>1123</v>
      </c>
      <c r="J347" s="18">
        <f t="shared" si="11"/>
        <v>1652500</v>
      </c>
    </row>
    <row r="348" spans="1:10" s="29" customFormat="1" ht="16.5">
      <c r="A348" s="17"/>
      <c r="B348" s="30" t="s">
        <v>56</v>
      </c>
      <c r="C348" s="30" t="s">
        <v>46</v>
      </c>
      <c r="D348" s="31"/>
      <c r="E348" s="31"/>
      <c r="F348" s="31">
        <v>1308</v>
      </c>
      <c r="G348" s="19" t="s">
        <v>58</v>
      </c>
      <c r="H348" s="17"/>
      <c r="I348" s="20">
        <f t="shared" si="10"/>
        <v>1308</v>
      </c>
      <c r="J348" s="18">
        <f t="shared" si="11"/>
        <v>1962000</v>
      </c>
    </row>
    <row r="349" spans="1:10" s="29" customFormat="1" ht="16.5">
      <c r="A349" s="17"/>
      <c r="B349" s="30" t="s">
        <v>664</v>
      </c>
      <c r="C349" s="30" t="s">
        <v>44</v>
      </c>
      <c r="D349" s="31"/>
      <c r="E349" s="31"/>
      <c r="F349" s="31">
        <v>1445</v>
      </c>
      <c r="G349" s="19" t="s">
        <v>58</v>
      </c>
      <c r="H349" s="17"/>
      <c r="I349" s="20">
        <f t="shared" si="10"/>
        <v>1445</v>
      </c>
      <c r="J349" s="18">
        <f t="shared" si="11"/>
        <v>2167500</v>
      </c>
    </row>
    <row r="350" spans="1:10" s="29" customFormat="1" ht="16.5">
      <c r="A350" s="17"/>
      <c r="B350" s="30" t="s">
        <v>655</v>
      </c>
      <c r="C350" s="30" t="s">
        <v>31</v>
      </c>
      <c r="D350" s="31">
        <v>738</v>
      </c>
      <c r="E350" s="31">
        <v>327</v>
      </c>
      <c r="F350" s="31">
        <v>800</v>
      </c>
      <c r="G350" s="19" t="s">
        <v>58</v>
      </c>
      <c r="H350" s="17"/>
      <c r="I350" s="20">
        <f t="shared" si="10"/>
        <v>1865</v>
      </c>
      <c r="J350" s="18">
        <f t="shared" si="11"/>
        <v>1896000</v>
      </c>
    </row>
    <row r="351" spans="1:10" s="29" customFormat="1" ht="16.5">
      <c r="A351" s="17"/>
      <c r="B351" s="30" t="s">
        <v>658</v>
      </c>
      <c r="C351" s="30" t="s">
        <v>34</v>
      </c>
      <c r="D351" s="31"/>
      <c r="E351" s="31"/>
      <c r="F351" s="31">
        <v>1995</v>
      </c>
      <c r="G351" s="19" t="s">
        <v>58</v>
      </c>
      <c r="H351" s="17"/>
      <c r="I351" s="20">
        <f t="shared" si="10"/>
        <v>1995</v>
      </c>
      <c r="J351" s="18">
        <f t="shared" si="11"/>
        <v>2992500</v>
      </c>
    </row>
    <row r="352" spans="1:10" s="29" customFormat="1" ht="16.5">
      <c r="A352" s="17"/>
      <c r="B352" s="30" t="s">
        <v>53</v>
      </c>
      <c r="C352" s="30" t="s">
        <v>30</v>
      </c>
      <c r="D352" s="31"/>
      <c r="E352" s="31"/>
      <c r="F352" s="31">
        <v>3220</v>
      </c>
      <c r="G352" s="19" t="s">
        <v>58</v>
      </c>
      <c r="H352" s="17"/>
      <c r="I352" s="20">
        <f t="shared" si="10"/>
        <v>3220</v>
      </c>
      <c r="J352" s="18">
        <f t="shared" si="11"/>
        <v>4830000</v>
      </c>
    </row>
    <row r="353" spans="1:12" s="29" customFormat="1" ht="15" customHeight="1">
      <c r="A353" s="17"/>
      <c r="B353" s="30" t="s">
        <v>51</v>
      </c>
      <c r="C353" s="30" t="s">
        <v>25</v>
      </c>
      <c r="D353" s="31"/>
      <c r="E353" s="31"/>
      <c r="F353" s="31">
        <v>3406</v>
      </c>
      <c r="G353" s="19" t="s">
        <v>58</v>
      </c>
      <c r="H353" s="17"/>
      <c r="I353" s="20">
        <f t="shared" si="10"/>
        <v>3406</v>
      </c>
      <c r="J353" s="18">
        <f t="shared" si="11"/>
        <v>5109000</v>
      </c>
    </row>
    <row r="354" spans="1:12" ht="15.75">
      <c r="A354" s="49" t="s">
        <v>2</v>
      </c>
      <c r="B354" s="50"/>
      <c r="C354" s="21"/>
      <c r="D354" s="22">
        <f>SUM(D7:D353)</f>
        <v>7760</v>
      </c>
      <c r="E354" s="22">
        <f>SUM(E7:E353)</f>
        <v>1569</v>
      </c>
      <c r="F354" s="22">
        <f>SUM(F7:F353)</f>
        <v>30501</v>
      </c>
      <c r="G354" s="22"/>
      <c r="H354" s="22"/>
      <c r="I354" s="22">
        <f>SUM(I7:I353)</f>
        <v>39830</v>
      </c>
      <c r="J354" s="22">
        <f>SUM(J7:J353)</f>
        <v>51200500</v>
      </c>
    </row>
    <row r="355" spans="1:12" s="29" customFormat="1" ht="81" customHeight="1">
      <c r="A355" s="58" t="s">
        <v>15</v>
      </c>
      <c r="B355" s="58"/>
      <c r="C355" s="58"/>
      <c r="D355" s="58"/>
      <c r="E355" s="58"/>
      <c r="F355" s="58"/>
      <c r="G355" s="58"/>
      <c r="H355" s="58"/>
      <c r="I355" s="58"/>
      <c r="J355" s="58"/>
      <c r="K355" s="14"/>
    </row>
    <row r="356" spans="1:12">
      <c r="A356" s="6"/>
      <c r="B356" s="1"/>
      <c r="C356" s="1"/>
      <c r="D356" s="1"/>
      <c r="E356" s="1"/>
      <c r="F356" s="1"/>
      <c r="G356" s="1"/>
      <c r="H356" s="1"/>
      <c r="I356" s="7"/>
      <c r="J356" s="2"/>
      <c r="K356" s="1"/>
    </row>
    <row r="357" spans="1:12">
      <c r="A357" s="6"/>
      <c r="B357" s="1"/>
      <c r="C357" s="1"/>
      <c r="D357" s="1"/>
      <c r="E357" s="1"/>
      <c r="F357" s="1"/>
      <c r="G357" s="1"/>
      <c r="H357" s="1"/>
      <c r="I357" s="7"/>
      <c r="J357" s="2"/>
      <c r="K357" s="1"/>
    </row>
    <row r="358" spans="1:12">
      <c r="A358" s="59" t="s">
        <v>3</v>
      </c>
      <c r="B358" s="59"/>
      <c r="C358" s="4"/>
      <c r="D358" s="4"/>
      <c r="E358" s="4"/>
      <c r="F358" s="4" t="s">
        <v>5</v>
      </c>
      <c r="G358" s="4"/>
      <c r="H358" s="4"/>
      <c r="I358" s="9" t="s">
        <v>4</v>
      </c>
      <c r="J358" s="12"/>
      <c r="K358" s="10"/>
      <c r="L358" s="36"/>
    </row>
    <row r="359" spans="1:12">
      <c r="A359" s="16"/>
      <c r="B359" s="4"/>
      <c r="C359" s="4"/>
      <c r="D359" s="4"/>
      <c r="E359" s="4"/>
      <c r="F359" s="4"/>
      <c r="G359" s="4"/>
      <c r="H359" s="4"/>
      <c r="I359" s="8"/>
      <c r="J359" s="5"/>
      <c r="K359" s="4"/>
      <c r="L359" s="36"/>
    </row>
    <row r="360" spans="1:12">
      <c r="A360" s="53"/>
      <c r="B360" s="53"/>
      <c r="C360" s="1"/>
      <c r="D360" s="1"/>
      <c r="E360" s="1"/>
      <c r="F360" s="1"/>
      <c r="G360" s="1"/>
      <c r="H360" s="1"/>
      <c r="I360" s="7"/>
      <c r="J360" s="2"/>
      <c r="K360" s="1"/>
    </row>
    <row r="361" spans="1:12">
      <c r="A361" s="15"/>
      <c r="B361" s="1"/>
      <c r="C361" s="1"/>
      <c r="D361" s="1"/>
      <c r="E361" s="1"/>
      <c r="F361" s="1"/>
      <c r="G361" s="1"/>
      <c r="H361" s="1"/>
      <c r="I361" s="7"/>
      <c r="J361" s="2"/>
      <c r="K361" s="1"/>
    </row>
    <row r="362" spans="1:12">
      <c r="A362" s="15"/>
      <c r="B362" s="1"/>
      <c r="C362" s="1"/>
      <c r="D362" s="1"/>
      <c r="E362" s="1"/>
      <c r="F362" s="1"/>
      <c r="G362" s="1"/>
      <c r="H362" s="1"/>
      <c r="I362" s="7"/>
      <c r="J362" s="2"/>
      <c r="K362" s="1"/>
    </row>
    <row r="363" spans="1:12">
      <c r="A363" s="15"/>
      <c r="B363" s="1"/>
      <c r="C363" s="1"/>
      <c r="D363" s="1"/>
      <c r="E363" s="1"/>
      <c r="F363" s="1"/>
      <c r="G363" s="1"/>
      <c r="H363" s="1"/>
      <c r="I363" s="7"/>
      <c r="J363" s="2"/>
      <c r="K363" s="1"/>
    </row>
    <row r="364" spans="1:12">
      <c r="A364" s="15"/>
      <c r="B364" s="1"/>
      <c r="C364" s="1"/>
      <c r="D364" s="1"/>
      <c r="E364" s="1"/>
      <c r="F364" s="1"/>
      <c r="G364" s="1"/>
      <c r="H364" s="1"/>
      <c r="I364" s="7"/>
      <c r="J364" s="2"/>
      <c r="K364" s="1"/>
    </row>
    <row r="365" spans="1:12">
      <c r="A365" s="15"/>
      <c r="B365" s="1"/>
      <c r="C365" s="1"/>
      <c r="D365" s="1"/>
      <c r="E365" s="1"/>
      <c r="F365" s="1"/>
      <c r="G365" s="1"/>
      <c r="H365" s="1"/>
      <c r="I365" s="7"/>
      <c r="J365" s="2"/>
      <c r="K365" s="1"/>
    </row>
    <row r="366" spans="1:12">
      <c r="A366" s="15"/>
      <c r="B366" s="1"/>
      <c r="C366" s="1"/>
      <c r="D366" s="1"/>
      <c r="E366" s="1"/>
      <c r="F366" s="1"/>
      <c r="G366" s="1"/>
      <c r="H366" s="1"/>
      <c r="I366" s="7"/>
      <c r="J366" s="2"/>
      <c r="K366" s="1"/>
    </row>
    <row r="367" spans="1:12">
      <c r="A367" s="15"/>
      <c r="B367" s="1"/>
      <c r="C367" s="1"/>
      <c r="D367" s="1"/>
      <c r="E367" s="1"/>
      <c r="F367" s="1"/>
      <c r="G367" s="1"/>
      <c r="H367" s="1"/>
      <c r="I367" s="7"/>
      <c r="J367" s="2"/>
      <c r="K367" s="1"/>
    </row>
    <row r="368" spans="1:12">
      <c r="A368" s="15"/>
      <c r="B368" s="1"/>
      <c r="C368" s="1"/>
      <c r="D368" s="1"/>
      <c r="E368" s="1"/>
      <c r="F368" s="1"/>
      <c r="G368" s="1"/>
      <c r="H368" s="1"/>
      <c r="I368" s="7"/>
      <c r="J368" s="2"/>
      <c r="K368" s="1"/>
    </row>
    <row r="369" spans="1:11">
      <c r="A369" s="15"/>
      <c r="B369" s="1"/>
      <c r="C369" s="1"/>
      <c r="D369" s="1"/>
      <c r="E369" s="1"/>
      <c r="F369" s="1"/>
      <c r="G369" s="1"/>
      <c r="H369" s="1"/>
      <c r="I369" s="7"/>
      <c r="J369" s="2"/>
      <c r="K369" s="1"/>
    </row>
    <row r="370" spans="1:11">
      <c r="A370" s="15"/>
      <c r="B370" s="1"/>
      <c r="C370" s="1"/>
      <c r="D370" s="1"/>
      <c r="E370" s="1"/>
      <c r="F370" s="1"/>
      <c r="G370" s="1"/>
      <c r="H370" s="1"/>
      <c r="I370" s="7"/>
      <c r="J370" s="2"/>
      <c r="K370" s="1"/>
    </row>
    <row r="371" spans="1:11">
      <c r="A371" s="15"/>
      <c r="B371" s="1"/>
      <c r="C371" s="1"/>
      <c r="D371" s="1"/>
      <c r="E371" s="1"/>
      <c r="F371" s="1"/>
      <c r="G371" s="1"/>
      <c r="H371" s="1"/>
      <c r="I371" s="7"/>
      <c r="J371" s="2"/>
      <c r="K371" s="1"/>
    </row>
  </sheetData>
  <mergeCells count="6">
    <mergeCell ref="A360:B360"/>
    <mergeCell ref="B2:C2"/>
    <mergeCell ref="I2:K2"/>
    <mergeCell ref="A4:J4"/>
    <mergeCell ref="A355:J355"/>
    <mergeCell ref="A358:B358"/>
  </mergeCells>
  <phoneticPr fontId="2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tabSelected="1" topLeftCell="A88" workbookViewId="0">
      <selection activeCell="D158" sqref="D158"/>
    </sheetView>
  </sheetViews>
  <sheetFormatPr defaultColWidth="9.125" defaultRowHeight="18.75"/>
  <cols>
    <col min="1" max="1" width="7.125" style="23" customWidth="1"/>
    <col min="2" max="2" width="27.375" style="24" customWidth="1"/>
    <col min="3" max="3" width="14.25" style="24" customWidth="1"/>
    <col min="4" max="4" width="18.875" style="24" customWidth="1"/>
    <col min="5" max="5" width="22" style="24" customWidth="1"/>
    <col min="6" max="6" width="23" style="24" customWidth="1"/>
    <col min="7" max="7" width="7" style="24" customWidth="1"/>
    <col min="8" max="8" width="8.75" style="24" customWidth="1"/>
    <col min="9" max="9" width="11.875" style="25" customWidth="1"/>
    <col min="10" max="10" width="15.125" style="27" customWidth="1"/>
    <col min="11" max="11" width="15.75" style="24" customWidth="1"/>
    <col min="12" max="16384" width="9.125" style="24"/>
  </cols>
  <sheetData>
    <row r="1" spans="1:12">
      <c r="J1" s="11" t="s">
        <v>1</v>
      </c>
      <c r="K1" s="3"/>
      <c r="L1" s="26"/>
    </row>
    <row r="2" spans="1:12" ht="51.75" customHeight="1">
      <c r="B2" s="54" t="s">
        <v>16</v>
      </c>
      <c r="C2" s="54"/>
      <c r="D2" s="23"/>
      <c r="E2" s="23"/>
      <c r="F2" s="23"/>
      <c r="G2" s="23"/>
      <c r="H2" s="23"/>
      <c r="I2" s="55"/>
      <c r="J2" s="55"/>
      <c r="K2" s="55"/>
    </row>
    <row r="3" spans="1:12">
      <c r="K3" s="28"/>
    </row>
    <row r="4" spans="1:12" ht="36" customHeight="1">
      <c r="A4" s="56" t="s">
        <v>8</v>
      </c>
      <c r="B4" s="57"/>
      <c r="C4" s="57"/>
      <c r="D4" s="57"/>
      <c r="E4" s="57"/>
      <c r="F4" s="57"/>
      <c r="G4" s="57"/>
      <c r="H4" s="57"/>
      <c r="I4" s="57"/>
      <c r="J4" s="57"/>
      <c r="K4" s="13"/>
    </row>
    <row r="6" spans="1:12" s="29" customFormat="1" ht="69.75" customHeight="1">
      <c r="A6" s="17" t="s">
        <v>0</v>
      </c>
      <c r="B6" s="17" t="s">
        <v>13</v>
      </c>
      <c r="C6" s="17" t="s">
        <v>14</v>
      </c>
      <c r="D6" s="17" t="s">
        <v>10</v>
      </c>
      <c r="E6" s="17" t="s">
        <v>11</v>
      </c>
      <c r="F6" s="17" t="s">
        <v>12</v>
      </c>
      <c r="G6" s="17" t="s">
        <v>9</v>
      </c>
      <c r="H6" s="17" t="s">
        <v>7</v>
      </c>
      <c r="I6" s="17" t="s">
        <v>2</v>
      </c>
      <c r="J6" s="18" t="s">
        <v>6</v>
      </c>
    </row>
    <row r="7" spans="1:12" s="46" customFormat="1" ht="30">
      <c r="A7" s="37"/>
      <c r="B7" s="38" t="s">
        <v>476</v>
      </c>
      <c r="C7" s="38" t="s">
        <v>186</v>
      </c>
      <c r="D7" s="39">
        <v>6</v>
      </c>
      <c r="E7" s="47"/>
      <c r="F7" s="47"/>
      <c r="G7" s="37"/>
      <c r="H7" s="42" t="s">
        <v>58</v>
      </c>
      <c r="I7" s="43">
        <f t="shared" ref="I7:I38" si="0">D7+E7+F7</f>
        <v>6</v>
      </c>
      <c r="J7" s="44">
        <f t="shared" ref="J7:J38" si="1">D7*500+E7*1000+F7*1500</f>
        <v>3000</v>
      </c>
    </row>
    <row r="8" spans="1:12" s="46" customFormat="1" ht="16.5">
      <c r="A8" s="37"/>
      <c r="B8" s="38" t="s">
        <v>581</v>
      </c>
      <c r="C8" s="38" t="s">
        <v>295</v>
      </c>
      <c r="D8" s="39"/>
      <c r="E8" s="47"/>
      <c r="F8" s="47">
        <v>6</v>
      </c>
      <c r="G8" s="37"/>
      <c r="H8" s="42" t="s">
        <v>58</v>
      </c>
      <c r="I8" s="43">
        <f t="shared" si="0"/>
        <v>6</v>
      </c>
      <c r="J8" s="44">
        <f t="shared" si="1"/>
        <v>9000</v>
      </c>
    </row>
    <row r="9" spans="1:12" s="46" customFormat="1" ht="16.5">
      <c r="A9" s="37"/>
      <c r="B9" s="38" t="s">
        <v>504</v>
      </c>
      <c r="C9" s="38" t="s">
        <v>215</v>
      </c>
      <c r="D9" s="39">
        <v>7</v>
      </c>
      <c r="E9" s="47"/>
      <c r="F9" s="47"/>
      <c r="G9" s="37"/>
      <c r="H9" s="42" t="s">
        <v>58</v>
      </c>
      <c r="I9" s="43">
        <f t="shared" si="0"/>
        <v>7</v>
      </c>
      <c r="J9" s="44">
        <f t="shared" si="1"/>
        <v>3500</v>
      </c>
    </row>
    <row r="10" spans="1:12" s="46" customFormat="1" ht="16.5">
      <c r="A10" s="37"/>
      <c r="B10" s="38" t="s">
        <v>588</v>
      </c>
      <c r="C10" s="38" t="s">
        <v>301</v>
      </c>
      <c r="D10" s="39">
        <v>4</v>
      </c>
      <c r="E10" s="47">
        <v>3</v>
      </c>
      <c r="F10" s="47"/>
      <c r="G10" s="37"/>
      <c r="H10" s="42" t="s">
        <v>58</v>
      </c>
      <c r="I10" s="43">
        <f t="shared" si="0"/>
        <v>7</v>
      </c>
      <c r="J10" s="44">
        <f t="shared" si="1"/>
        <v>5000</v>
      </c>
    </row>
    <row r="11" spans="1:12" s="46" customFormat="1" ht="16.5">
      <c r="A11" s="37"/>
      <c r="B11" s="38" t="s">
        <v>619</v>
      </c>
      <c r="C11" s="38" t="s">
        <v>331</v>
      </c>
      <c r="D11" s="39">
        <v>7</v>
      </c>
      <c r="E11" s="47"/>
      <c r="F11" s="47"/>
      <c r="G11" s="37"/>
      <c r="H11" s="42" t="s">
        <v>58</v>
      </c>
      <c r="I11" s="43">
        <f t="shared" si="0"/>
        <v>7</v>
      </c>
      <c r="J11" s="44">
        <f t="shared" si="1"/>
        <v>3500</v>
      </c>
    </row>
    <row r="12" spans="1:12" s="46" customFormat="1" ht="16.5">
      <c r="A12" s="37"/>
      <c r="B12" s="38" t="s">
        <v>629</v>
      </c>
      <c r="C12" s="38" t="s">
        <v>341</v>
      </c>
      <c r="D12" s="39"/>
      <c r="E12" s="47"/>
      <c r="F12" s="47">
        <v>7</v>
      </c>
      <c r="G12" s="37"/>
      <c r="H12" s="42" t="s">
        <v>58</v>
      </c>
      <c r="I12" s="43">
        <f t="shared" si="0"/>
        <v>7</v>
      </c>
      <c r="J12" s="44">
        <f t="shared" si="1"/>
        <v>10500</v>
      </c>
    </row>
    <row r="13" spans="1:12" s="46" customFormat="1" ht="16.5">
      <c r="A13" s="37"/>
      <c r="B13" s="38" t="s">
        <v>468</v>
      </c>
      <c r="C13" s="38" t="s">
        <v>178</v>
      </c>
      <c r="D13" s="39">
        <v>8</v>
      </c>
      <c r="E13" s="47"/>
      <c r="F13" s="47"/>
      <c r="G13" s="37"/>
      <c r="H13" s="42" t="s">
        <v>58</v>
      </c>
      <c r="I13" s="43">
        <f t="shared" si="0"/>
        <v>8</v>
      </c>
      <c r="J13" s="44">
        <f t="shared" si="1"/>
        <v>4000</v>
      </c>
    </row>
    <row r="14" spans="1:12" s="46" customFormat="1" ht="16.5">
      <c r="A14" s="37"/>
      <c r="B14" s="38" t="s">
        <v>481</v>
      </c>
      <c r="C14" s="38" t="s">
        <v>192</v>
      </c>
      <c r="D14" s="39">
        <v>8</v>
      </c>
      <c r="E14" s="47"/>
      <c r="F14" s="47"/>
      <c r="G14" s="37"/>
      <c r="H14" s="42" t="s">
        <v>58</v>
      </c>
      <c r="I14" s="43">
        <f t="shared" si="0"/>
        <v>8</v>
      </c>
      <c r="J14" s="44">
        <f t="shared" si="1"/>
        <v>4000</v>
      </c>
    </row>
    <row r="15" spans="1:12" s="46" customFormat="1" ht="16.5">
      <c r="A15" s="37"/>
      <c r="B15" s="38" t="s">
        <v>619</v>
      </c>
      <c r="C15" s="38" t="s">
        <v>331</v>
      </c>
      <c r="D15" s="39"/>
      <c r="E15" s="47"/>
      <c r="F15" s="47">
        <v>8</v>
      </c>
      <c r="G15" s="37"/>
      <c r="H15" s="42" t="s">
        <v>58</v>
      </c>
      <c r="I15" s="43">
        <f t="shared" si="0"/>
        <v>8</v>
      </c>
      <c r="J15" s="44">
        <f t="shared" si="1"/>
        <v>12000</v>
      </c>
    </row>
    <row r="16" spans="1:12" s="46" customFormat="1" ht="16.5">
      <c r="A16" s="37"/>
      <c r="B16" s="38" t="s">
        <v>625</v>
      </c>
      <c r="C16" s="38" t="s">
        <v>337</v>
      </c>
      <c r="D16" s="39">
        <v>8</v>
      </c>
      <c r="E16" s="47"/>
      <c r="F16" s="47"/>
      <c r="G16" s="37"/>
      <c r="H16" s="42" t="s">
        <v>58</v>
      </c>
      <c r="I16" s="43">
        <f t="shared" si="0"/>
        <v>8</v>
      </c>
      <c r="J16" s="44">
        <f t="shared" si="1"/>
        <v>4000</v>
      </c>
    </row>
    <row r="17" spans="1:10" s="46" customFormat="1" ht="16.5">
      <c r="A17" s="37"/>
      <c r="B17" s="38" t="s">
        <v>639</v>
      </c>
      <c r="C17" s="38"/>
      <c r="D17" s="39">
        <v>8</v>
      </c>
      <c r="E17" s="47"/>
      <c r="F17" s="47"/>
      <c r="G17" s="37"/>
      <c r="H17" s="42" t="s">
        <v>58</v>
      </c>
      <c r="I17" s="43">
        <f t="shared" si="0"/>
        <v>8</v>
      </c>
      <c r="J17" s="44">
        <f t="shared" si="1"/>
        <v>4000</v>
      </c>
    </row>
    <row r="18" spans="1:10" s="46" customFormat="1" ht="16.5">
      <c r="A18" s="37"/>
      <c r="B18" s="38" t="s">
        <v>453</v>
      </c>
      <c r="C18" s="38" t="s">
        <v>163</v>
      </c>
      <c r="D18" s="39">
        <v>9</v>
      </c>
      <c r="E18" s="47"/>
      <c r="F18" s="47"/>
      <c r="G18" s="37"/>
      <c r="H18" s="42" t="s">
        <v>58</v>
      </c>
      <c r="I18" s="43">
        <f t="shared" si="0"/>
        <v>9</v>
      </c>
      <c r="J18" s="44">
        <f t="shared" si="1"/>
        <v>4500</v>
      </c>
    </row>
    <row r="19" spans="1:10" s="46" customFormat="1" ht="16.5">
      <c r="A19" s="37"/>
      <c r="B19" s="38" t="s">
        <v>474</v>
      </c>
      <c r="C19" s="38" t="s">
        <v>184</v>
      </c>
      <c r="D19" s="39">
        <v>9</v>
      </c>
      <c r="E19" s="47"/>
      <c r="F19" s="47"/>
      <c r="G19" s="37"/>
      <c r="H19" s="42" t="s">
        <v>58</v>
      </c>
      <c r="I19" s="43">
        <f t="shared" si="0"/>
        <v>9</v>
      </c>
      <c r="J19" s="44">
        <f t="shared" si="1"/>
        <v>4500</v>
      </c>
    </row>
    <row r="20" spans="1:10" s="46" customFormat="1" ht="16.5">
      <c r="A20" s="37"/>
      <c r="B20" s="38" t="s">
        <v>510</v>
      </c>
      <c r="C20" s="38" t="s">
        <v>221</v>
      </c>
      <c r="D20" s="39">
        <v>3</v>
      </c>
      <c r="E20" s="47">
        <v>5</v>
      </c>
      <c r="F20" s="47">
        <v>1</v>
      </c>
      <c r="G20" s="37"/>
      <c r="H20" s="42" t="s">
        <v>58</v>
      </c>
      <c r="I20" s="43">
        <f t="shared" si="0"/>
        <v>9</v>
      </c>
      <c r="J20" s="44">
        <f t="shared" si="1"/>
        <v>8000</v>
      </c>
    </row>
    <row r="21" spans="1:10" s="46" customFormat="1" ht="16.5">
      <c r="A21" s="37"/>
      <c r="B21" s="38" t="s">
        <v>536</v>
      </c>
      <c r="C21" s="38" t="s">
        <v>249</v>
      </c>
      <c r="D21" s="39">
        <v>9</v>
      </c>
      <c r="E21" s="47"/>
      <c r="F21" s="47"/>
      <c r="G21" s="37"/>
      <c r="H21" s="42" t="s">
        <v>58</v>
      </c>
      <c r="I21" s="43">
        <f t="shared" si="0"/>
        <v>9</v>
      </c>
      <c r="J21" s="44">
        <f t="shared" si="1"/>
        <v>4500</v>
      </c>
    </row>
    <row r="22" spans="1:10" s="46" customFormat="1" ht="16.5">
      <c r="A22" s="37"/>
      <c r="B22" s="38" t="s">
        <v>575</v>
      </c>
      <c r="C22" s="38" t="s">
        <v>289</v>
      </c>
      <c r="D22" s="39">
        <v>5</v>
      </c>
      <c r="E22" s="47">
        <v>2</v>
      </c>
      <c r="F22" s="47">
        <v>2</v>
      </c>
      <c r="G22" s="37"/>
      <c r="H22" s="42" t="s">
        <v>58</v>
      </c>
      <c r="I22" s="43">
        <f t="shared" si="0"/>
        <v>9</v>
      </c>
      <c r="J22" s="44">
        <f t="shared" si="1"/>
        <v>7500</v>
      </c>
    </row>
    <row r="23" spans="1:10" s="46" customFormat="1" ht="16.5">
      <c r="A23" s="37"/>
      <c r="B23" s="38" t="s">
        <v>586</v>
      </c>
      <c r="C23" s="38" t="s">
        <v>300</v>
      </c>
      <c r="D23" s="39">
        <v>9</v>
      </c>
      <c r="E23" s="47"/>
      <c r="F23" s="47"/>
      <c r="G23" s="37"/>
      <c r="H23" s="42" t="s">
        <v>58</v>
      </c>
      <c r="I23" s="43">
        <f t="shared" si="0"/>
        <v>9</v>
      </c>
      <c r="J23" s="44">
        <f t="shared" si="1"/>
        <v>4500</v>
      </c>
    </row>
    <row r="24" spans="1:10" s="46" customFormat="1" ht="16.5">
      <c r="A24" s="37"/>
      <c r="B24" s="38" t="s">
        <v>359</v>
      </c>
      <c r="C24" s="38" t="s">
        <v>68</v>
      </c>
      <c r="D24" s="39">
        <v>10</v>
      </c>
      <c r="E24" s="40"/>
      <c r="F24" s="41"/>
      <c r="G24" s="37"/>
      <c r="H24" s="42" t="s">
        <v>58</v>
      </c>
      <c r="I24" s="43">
        <f t="shared" si="0"/>
        <v>10</v>
      </c>
      <c r="J24" s="44">
        <f t="shared" si="1"/>
        <v>5000</v>
      </c>
    </row>
    <row r="25" spans="1:10" s="46" customFormat="1" ht="16.5">
      <c r="A25" s="37"/>
      <c r="B25" s="38" t="s">
        <v>458</v>
      </c>
      <c r="C25" s="38" t="s">
        <v>168</v>
      </c>
      <c r="D25" s="39">
        <v>10</v>
      </c>
      <c r="E25" s="47"/>
      <c r="F25" s="47"/>
      <c r="G25" s="37"/>
      <c r="H25" s="42" t="s">
        <v>58</v>
      </c>
      <c r="I25" s="43">
        <f t="shared" si="0"/>
        <v>10</v>
      </c>
      <c r="J25" s="44">
        <f t="shared" si="1"/>
        <v>5000</v>
      </c>
    </row>
    <row r="26" spans="1:10" s="46" customFormat="1" ht="16.5">
      <c r="A26" s="37"/>
      <c r="B26" s="38" t="s">
        <v>499</v>
      </c>
      <c r="C26" s="38" t="s">
        <v>210</v>
      </c>
      <c r="D26" s="39">
        <v>10</v>
      </c>
      <c r="E26" s="47"/>
      <c r="F26" s="47"/>
      <c r="G26" s="37"/>
      <c r="H26" s="42" t="s">
        <v>58</v>
      </c>
      <c r="I26" s="43">
        <f t="shared" si="0"/>
        <v>10</v>
      </c>
      <c r="J26" s="44">
        <f t="shared" si="1"/>
        <v>5000</v>
      </c>
    </row>
    <row r="27" spans="1:10" s="46" customFormat="1" ht="16.5">
      <c r="A27" s="37"/>
      <c r="B27" s="38" t="s">
        <v>524</v>
      </c>
      <c r="C27" s="38" t="s">
        <v>236</v>
      </c>
      <c r="D27" s="39"/>
      <c r="E27" s="47">
        <v>10</v>
      </c>
      <c r="F27" s="47"/>
      <c r="G27" s="37"/>
      <c r="H27" s="42" t="s">
        <v>58</v>
      </c>
      <c r="I27" s="43">
        <f t="shared" si="0"/>
        <v>10</v>
      </c>
      <c r="J27" s="44">
        <f t="shared" si="1"/>
        <v>10000</v>
      </c>
    </row>
    <row r="28" spans="1:10" s="46" customFormat="1" ht="16.5">
      <c r="A28" s="37"/>
      <c r="B28" s="38" t="s">
        <v>558</v>
      </c>
      <c r="C28" s="38" t="s">
        <v>271</v>
      </c>
      <c r="D28" s="39">
        <v>10</v>
      </c>
      <c r="E28" s="47"/>
      <c r="F28" s="47"/>
      <c r="G28" s="37"/>
      <c r="H28" s="42" t="s">
        <v>58</v>
      </c>
      <c r="I28" s="43">
        <f t="shared" si="0"/>
        <v>10</v>
      </c>
      <c r="J28" s="44">
        <f t="shared" si="1"/>
        <v>5000</v>
      </c>
    </row>
    <row r="29" spans="1:10" s="46" customFormat="1" ht="16.5">
      <c r="A29" s="37"/>
      <c r="B29" s="38" t="s">
        <v>567</v>
      </c>
      <c r="C29" s="38" t="s">
        <v>281</v>
      </c>
      <c r="D29" s="39">
        <v>9</v>
      </c>
      <c r="E29" s="47"/>
      <c r="F29" s="47">
        <v>1</v>
      </c>
      <c r="G29" s="37"/>
      <c r="H29" s="42" t="s">
        <v>58</v>
      </c>
      <c r="I29" s="43">
        <f t="shared" si="0"/>
        <v>10</v>
      </c>
      <c r="J29" s="44">
        <f t="shared" si="1"/>
        <v>6000</v>
      </c>
    </row>
    <row r="30" spans="1:10" s="46" customFormat="1" ht="16.5">
      <c r="A30" s="37"/>
      <c r="B30" s="38" t="s">
        <v>585</v>
      </c>
      <c r="C30" s="38" t="s">
        <v>299</v>
      </c>
      <c r="D30" s="39">
        <v>10</v>
      </c>
      <c r="E30" s="47"/>
      <c r="F30" s="47"/>
      <c r="G30" s="37"/>
      <c r="H30" s="42" t="s">
        <v>58</v>
      </c>
      <c r="I30" s="43">
        <f t="shared" si="0"/>
        <v>10</v>
      </c>
      <c r="J30" s="44">
        <f t="shared" si="1"/>
        <v>5000</v>
      </c>
    </row>
    <row r="31" spans="1:10" s="46" customFormat="1" ht="16.5">
      <c r="A31" s="37"/>
      <c r="B31" s="38" t="s">
        <v>605</v>
      </c>
      <c r="C31" s="38" t="s">
        <v>317</v>
      </c>
      <c r="D31" s="39"/>
      <c r="E31" s="47"/>
      <c r="F31" s="47">
        <v>10</v>
      </c>
      <c r="G31" s="37"/>
      <c r="H31" s="42" t="s">
        <v>58</v>
      </c>
      <c r="I31" s="43">
        <f t="shared" si="0"/>
        <v>10</v>
      </c>
      <c r="J31" s="44">
        <f t="shared" si="1"/>
        <v>15000</v>
      </c>
    </row>
    <row r="32" spans="1:10" s="46" customFormat="1" ht="16.5">
      <c r="A32" s="37"/>
      <c r="B32" s="38" t="s">
        <v>385</v>
      </c>
      <c r="C32" s="38" t="s">
        <v>94</v>
      </c>
      <c r="D32" s="39"/>
      <c r="E32" s="47"/>
      <c r="F32" s="47">
        <v>11</v>
      </c>
      <c r="G32" s="37"/>
      <c r="H32" s="42" t="s">
        <v>58</v>
      </c>
      <c r="I32" s="43">
        <f t="shared" si="0"/>
        <v>11</v>
      </c>
      <c r="J32" s="44">
        <f t="shared" si="1"/>
        <v>16500</v>
      </c>
    </row>
    <row r="33" spans="1:11" s="46" customFormat="1" ht="16.5">
      <c r="A33" s="37"/>
      <c r="B33" s="38" t="s">
        <v>419</v>
      </c>
      <c r="C33" s="38" t="s">
        <v>128</v>
      </c>
      <c r="D33" s="39"/>
      <c r="E33" s="47">
        <v>11</v>
      </c>
      <c r="F33" s="47"/>
      <c r="G33" s="37"/>
      <c r="H33" s="42" t="s">
        <v>58</v>
      </c>
      <c r="I33" s="43">
        <f t="shared" si="0"/>
        <v>11</v>
      </c>
      <c r="J33" s="44">
        <f t="shared" si="1"/>
        <v>11000</v>
      </c>
    </row>
    <row r="34" spans="1:11" s="46" customFormat="1" ht="16.5">
      <c r="A34" s="37"/>
      <c r="B34" s="38" t="s">
        <v>373</v>
      </c>
      <c r="C34" s="38" t="s">
        <v>82</v>
      </c>
      <c r="D34" s="39"/>
      <c r="E34" s="47"/>
      <c r="F34" s="47">
        <v>12</v>
      </c>
      <c r="G34" s="37"/>
      <c r="H34" s="42" t="s">
        <v>58</v>
      </c>
      <c r="I34" s="43">
        <f t="shared" si="0"/>
        <v>12</v>
      </c>
      <c r="J34" s="44">
        <f t="shared" si="1"/>
        <v>18000</v>
      </c>
    </row>
    <row r="35" spans="1:11" s="46" customFormat="1" ht="16.5">
      <c r="A35" s="37"/>
      <c r="B35" s="38" t="s">
        <v>382</v>
      </c>
      <c r="C35" s="38" t="s">
        <v>91</v>
      </c>
      <c r="D35" s="39">
        <v>12</v>
      </c>
      <c r="E35" s="47"/>
      <c r="F35" s="47"/>
      <c r="G35" s="37"/>
      <c r="H35" s="42" t="s">
        <v>58</v>
      </c>
      <c r="I35" s="43">
        <f t="shared" si="0"/>
        <v>12</v>
      </c>
      <c r="J35" s="44">
        <f t="shared" si="1"/>
        <v>6000</v>
      </c>
    </row>
    <row r="36" spans="1:11" s="46" customFormat="1" ht="16.5">
      <c r="A36" s="37"/>
      <c r="B36" s="38" t="s">
        <v>472</v>
      </c>
      <c r="C36" s="38" t="s">
        <v>182</v>
      </c>
      <c r="D36" s="39">
        <v>7</v>
      </c>
      <c r="E36" s="47"/>
      <c r="F36" s="47">
        <v>5</v>
      </c>
      <c r="G36" s="37"/>
      <c r="H36" s="42" t="s">
        <v>58</v>
      </c>
      <c r="I36" s="43">
        <f t="shared" si="0"/>
        <v>12</v>
      </c>
      <c r="J36" s="44">
        <f t="shared" si="1"/>
        <v>11000</v>
      </c>
    </row>
    <row r="37" spans="1:11" s="46" customFormat="1" ht="16.5">
      <c r="A37" s="37"/>
      <c r="B37" s="38" t="s">
        <v>467</v>
      </c>
      <c r="C37" s="38" t="s">
        <v>177</v>
      </c>
      <c r="D37" s="39">
        <v>13</v>
      </c>
      <c r="E37" s="47"/>
      <c r="F37" s="47"/>
      <c r="G37" s="37"/>
      <c r="H37" s="42" t="s">
        <v>58</v>
      </c>
      <c r="I37" s="43">
        <f t="shared" si="0"/>
        <v>13</v>
      </c>
      <c r="J37" s="44">
        <f t="shared" si="1"/>
        <v>6500</v>
      </c>
    </row>
    <row r="38" spans="1:11" s="46" customFormat="1" ht="16.5">
      <c r="A38" s="37"/>
      <c r="B38" s="38" t="s">
        <v>475</v>
      </c>
      <c r="C38" s="38" t="s">
        <v>185</v>
      </c>
      <c r="D38" s="39">
        <v>13</v>
      </c>
      <c r="E38" s="47"/>
      <c r="F38" s="47"/>
      <c r="G38" s="37"/>
      <c r="H38" s="42" t="s">
        <v>58</v>
      </c>
      <c r="I38" s="43">
        <f t="shared" si="0"/>
        <v>13</v>
      </c>
      <c r="J38" s="44">
        <f t="shared" si="1"/>
        <v>6500</v>
      </c>
      <c r="K38" s="48">
        <f>SUM(J7:J38)</f>
        <v>227500</v>
      </c>
    </row>
    <row r="39" spans="1:11" s="29" customFormat="1" ht="16.5">
      <c r="A39" s="17"/>
      <c r="B39" s="30" t="s">
        <v>628</v>
      </c>
      <c r="C39" s="30" t="s">
        <v>340</v>
      </c>
      <c r="D39" s="31"/>
      <c r="E39" s="32"/>
      <c r="F39" s="32">
        <v>13</v>
      </c>
      <c r="G39" s="17"/>
      <c r="H39" s="19" t="s">
        <v>58</v>
      </c>
      <c r="I39" s="20">
        <f t="shared" ref="I39:I70" si="2">D39+E39+F39</f>
        <v>13</v>
      </c>
      <c r="J39" s="18">
        <f t="shared" ref="J39:J70" si="3">D39*500+E39*1000+F39*1500</f>
        <v>19500</v>
      </c>
    </row>
    <row r="40" spans="1:11" s="29" customFormat="1" ht="16.5">
      <c r="A40" s="17"/>
      <c r="B40" s="30" t="s">
        <v>555</v>
      </c>
      <c r="C40" s="30"/>
      <c r="D40" s="31">
        <v>13</v>
      </c>
      <c r="E40" s="32"/>
      <c r="F40" s="32"/>
      <c r="G40" s="17"/>
      <c r="H40" s="19" t="s">
        <v>58</v>
      </c>
      <c r="I40" s="20">
        <f t="shared" si="2"/>
        <v>13</v>
      </c>
      <c r="J40" s="18">
        <f t="shared" si="3"/>
        <v>6500</v>
      </c>
    </row>
    <row r="41" spans="1:11" s="29" customFormat="1" ht="16.5">
      <c r="A41" s="17"/>
      <c r="B41" s="30" t="s">
        <v>601</v>
      </c>
      <c r="C41" s="30" t="s">
        <v>313</v>
      </c>
      <c r="D41" s="31"/>
      <c r="E41" s="32"/>
      <c r="F41" s="32">
        <v>15</v>
      </c>
      <c r="G41" s="17"/>
      <c r="H41" s="19" t="s">
        <v>58</v>
      </c>
      <c r="I41" s="20">
        <f t="shared" si="2"/>
        <v>15</v>
      </c>
      <c r="J41" s="18">
        <f t="shared" si="3"/>
        <v>22500</v>
      </c>
    </row>
    <row r="42" spans="1:11" s="29" customFormat="1" ht="16.5">
      <c r="A42" s="17"/>
      <c r="B42" s="30" t="s">
        <v>426</v>
      </c>
      <c r="C42" s="30" t="s">
        <v>135</v>
      </c>
      <c r="D42" s="31">
        <v>16</v>
      </c>
      <c r="E42" s="32"/>
      <c r="F42" s="32"/>
      <c r="G42" s="17"/>
      <c r="H42" s="19" t="s">
        <v>58</v>
      </c>
      <c r="I42" s="20">
        <f t="shared" si="2"/>
        <v>16</v>
      </c>
      <c r="J42" s="18">
        <f t="shared" si="3"/>
        <v>8000</v>
      </c>
    </row>
    <row r="43" spans="1:11" s="29" customFormat="1" ht="16.5">
      <c r="A43" s="17"/>
      <c r="B43" s="30" t="s">
        <v>583</v>
      </c>
      <c r="C43" s="30" t="s">
        <v>297</v>
      </c>
      <c r="D43" s="31">
        <v>2</v>
      </c>
      <c r="E43" s="32">
        <v>14</v>
      </c>
      <c r="F43" s="32"/>
      <c r="G43" s="17"/>
      <c r="H43" s="19" t="s">
        <v>58</v>
      </c>
      <c r="I43" s="20">
        <f t="shared" si="2"/>
        <v>16</v>
      </c>
      <c r="J43" s="18">
        <f t="shared" si="3"/>
        <v>15000</v>
      </c>
    </row>
    <row r="44" spans="1:11" s="29" customFormat="1" ht="16.5">
      <c r="A44" s="17"/>
      <c r="B44" s="30" t="s">
        <v>645</v>
      </c>
      <c r="C44" s="30"/>
      <c r="D44" s="31"/>
      <c r="E44" s="32"/>
      <c r="F44" s="32">
        <v>16</v>
      </c>
      <c r="G44" s="17"/>
      <c r="H44" s="19" t="s">
        <v>58</v>
      </c>
      <c r="I44" s="20">
        <f t="shared" si="2"/>
        <v>16</v>
      </c>
      <c r="J44" s="18">
        <f t="shared" si="3"/>
        <v>24000</v>
      </c>
    </row>
    <row r="45" spans="1:11" s="29" customFormat="1" ht="16.5">
      <c r="A45" s="17"/>
      <c r="B45" s="30" t="s">
        <v>367</v>
      </c>
      <c r="C45" s="30" t="s">
        <v>76</v>
      </c>
      <c r="D45" s="31">
        <v>11</v>
      </c>
      <c r="E45" s="32"/>
      <c r="F45" s="32">
        <v>6</v>
      </c>
      <c r="G45" s="17"/>
      <c r="H45" s="19" t="s">
        <v>58</v>
      </c>
      <c r="I45" s="20">
        <f t="shared" si="2"/>
        <v>17</v>
      </c>
      <c r="J45" s="18">
        <f t="shared" si="3"/>
        <v>14500</v>
      </c>
    </row>
    <row r="46" spans="1:11" s="29" customFormat="1" ht="16.5">
      <c r="A46" s="17"/>
      <c r="B46" s="30" t="s">
        <v>635</v>
      </c>
      <c r="C46" s="30" t="s">
        <v>346</v>
      </c>
      <c r="D46" s="31">
        <v>17</v>
      </c>
      <c r="E46" s="32"/>
      <c r="F46" s="32"/>
      <c r="G46" s="17"/>
      <c r="H46" s="19" t="s">
        <v>58</v>
      </c>
      <c r="I46" s="20">
        <f t="shared" si="2"/>
        <v>17</v>
      </c>
      <c r="J46" s="18">
        <f t="shared" si="3"/>
        <v>8500</v>
      </c>
    </row>
    <row r="47" spans="1:11" s="29" customFormat="1" ht="16.5">
      <c r="A47" s="17"/>
      <c r="B47" s="30" t="s">
        <v>642</v>
      </c>
      <c r="C47" s="30"/>
      <c r="D47" s="31">
        <v>17</v>
      </c>
      <c r="E47" s="32"/>
      <c r="F47" s="32"/>
      <c r="G47" s="17"/>
      <c r="H47" s="19" t="s">
        <v>58</v>
      </c>
      <c r="I47" s="20">
        <f t="shared" si="2"/>
        <v>17</v>
      </c>
      <c r="J47" s="18">
        <f t="shared" si="3"/>
        <v>8500</v>
      </c>
    </row>
    <row r="48" spans="1:11" s="29" customFormat="1" ht="16.5">
      <c r="A48" s="17"/>
      <c r="B48" s="30" t="s">
        <v>407</v>
      </c>
      <c r="C48" s="30" t="s">
        <v>116</v>
      </c>
      <c r="D48" s="31">
        <v>18</v>
      </c>
      <c r="E48" s="32"/>
      <c r="F48" s="32"/>
      <c r="G48" s="17"/>
      <c r="H48" s="19" t="s">
        <v>58</v>
      </c>
      <c r="I48" s="20">
        <f t="shared" si="2"/>
        <v>18</v>
      </c>
      <c r="J48" s="18">
        <f t="shared" si="3"/>
        <v>9000</v>
      </c>
    </row>
    <row r="49" spans="1:10" s="29" customFormat="1" ht="16.5">
      <c r="A49" s="17"/>
      <c r="B49" s="30" t="s">
        <v>559</v>
      </c>
      <c r="C49" s="30" t="s">
        <v>273</v>
      </c>
      <c r="D49" s="31">
        <v>18</v>
      </c>
      <c r="E49" s="32"/>
      <c r="F49" s="32"/>
      <c r="G49" s="17"/>
      <c r="H49" s="19" t="s">
        <v>58</v>
      </c>
      <c r="I49" s="20">
        <f t="shared" si="2"/>
        <v>18</v>
      </c>
      <c r="J49" s="18">
        <f t="shared" si="3"/>
        <v>9000</v>
      </c>
    </row>
    <row r="50" spans="1:10" s="29" customFormat="1" ht="16.5">
      <c r="A50" s="17"/>
      <c r="B50" s="30" t="s">
        <v>364</v>
      </c>
      <c r="C50" s="30" t="s">
        <v>73</v>
      </c>
      <c r="D50" s="31">
        <v>8</v>
      </c>
      <c r="E50" s="32"/>
      <c r="F50" s="32">
        <v>11</v>
      </c>
      <c r="G50" s="17"/>
      <c r="H50" s="19" t="s">
        <v>58</v>
      </c>
      <c r="I50" s="20">
        <f t="shared" si="2"/>
        <v>19</v>
      </c>
      <c r="J50" s="18">
        <f t="shared" si="3"/>
        <v>20500</v>
      </c>
    </row>
    <row r="51" spans="1:10" s="29" customFormat="1" ht="16.5">
      <c r="A51" s="17"/>
      <c r="B51" s="30" t="s">
        <v>547</v>
      </c>
      <c r="C51" s="30" t="s">
        <v>260</v>
      </c>
      <c r="D51" s="31">
        <v>19</v>
      </c>
      <c r="E51" s="32"/>
      <c r="F51" s="32"/>
      <c r="G51" s="17"/>
      <c r="H51" s="19" t="s">
        <v>58</v>
      </c>
      <c r="I51" s="20">
        <f t="shared" si="2"/>
        <v>19</v>
      </c>
      <c r="J51" s="18">
        <f t="shared" si="3"/>
        <v>9500</v>
      </c>
    </row>
    <row r="52" spans="1:10" s="29" customFormat="1" ht="16.5">
      <c r="A52" s="17"/>
      <c r="B52" s="30" t="s">
        <v>616</v>
      </c>
      <c r="C52" s="30" t="s">
        <v>328</v>
      </c>
      <c r="D52" s="31">
        <v>2</v>
      </c>
      <c r="E52" s="32"/>
      <c r="F52" s="32">
        <v>17</v>
      </c>
      <c r="G52" s="17"/>
      <c r="H52" s="19" t="s">
        <v>58</v>
      </c>
      <c r="I52" s="20">
        <f t="shared" si="2"/>
        <v>19</v>
      </c>
      <c r="J52" s="18">
        <f t="shared" si="3"/>
        <v>26500</v>
      </c>
    </row>
    <row r="53" spans="1:10" s="29" customFormat="1" ht="16.5">
      <c r="A53" s="17"/>
      <c r="B53" s="30" t="s">
        <v>505</v>
      </c>
      <c r="C53" s="30" t="s">
        <v>216</v>
      </c>
      <c r="D53" s="31">
        <v>6</v>
      </c>
      <c r="E53" s="32">
        <v>5</v>
      </c>
      <c r="F53" s="32">
        <v>9</v>
      </c>
      <c r="G53" s="17"/>
      <c r="H53" s="19" t="s">
        <v>58</v>
      </c>
      <c r="I53" s="20">
        <f t="shared" si="2"/>
        <v>20</v>
      </c>
      <c r="J53" s="18">
        <f t="shared" si="3"/>
        <v>21500</v>
      </c>
    </row>
    <row r="54" spans="1:10" s="29" customFormat="1" ht="16.5">
      <c r="A54" s="17"/>
      <c r="B54" s="30" t="s">
        <v>444</v>
      </c>
      <c r="C54" s="30" t="s">
        <v>153</v>
      </c>
      <c r="D54" s="31">
        <v>14</v>
      </c>
      <c r="E54" s="32">
        <v>8</v>
      </c>
      <c r="F54" s="32"/>
      <c r="G54" s="17"/>
      <c r="H54" s="19" t="s">
        <v>58</v>
      </c>
      <c r="I54" s="20">
        <f t="shared" si="2"/>
        <v>22</v>
      </c>
      <c r="J54" s="18">
        <f t="shared" si="3"/>
        <v>15000</v>
      </c>
    </row>
    <row r="55" spans="1:10" s="29" customFormat="1" ht="16.5">
      <c r="A55" s="17"/>
      <c r="B55" s="30" t="s">
        <v>617</v>
      </c>
      <c r="C55" s="30" t="s">
        <v>329</v>
      </c>
      <c r="D55" s="31"/>
      <c r="E55" s="32"/>
      <c r="F55" s="32">
        <v>23</v>
      </c>
      <c r="G55" s="17"/>
      <c r="H55" s="19" t="s">
        <v>58</v>
      </c>
      <c r="I55" s="20">
        <f t="shared" si="2"/>
        <v>23</v>
      </c>
      <c r="J55" s="18">
        <f t="shared" si="3"/>
        <v>34500</v>
      </c>
    </row>
    <row r="56" spans="1:10" s="29" customFormat="1" ht="16.5">
      <c r="A56" s="17"/>
      <c r="B56" s="30" t="s">
        <v>568</v>
      </c>
      <c r="C56" s="30" t="s">
        <v>282</v>
      </c>
      <c r="D56" s="31">
        <v>19</v>
      </c>
      <c r="E56" s="32">
        <v>6</v>
      </c>
      <c r="F56" s="32"/>
      <c r="G56" s="17"/>
      <c r="H56" s="19" t="s">
        <v>58</v>
      </c>
      <c r="I56" s="20">
        <f t="shared" si="2"/>
        <v>25</v>
      </c>
      <c r="J56" s="18">
        <f t="shared" si="3"/>
        <v>15500</v>
      </c>
    </row>
    <row r="57" spans="1:10" s="29" customFormat="1" ht="16.5">
      <c r="A57" s="17"/>
      <c r="B57" s="30" t="s">
        <v>513</v>
      </c>
      <c r="C57" s="30" t="s">
        <v>224</v>
      </c>
      <c r="D57" s="31">
        <v>26</v>
      </c>
      <c r="E57" s="32"/>
      <c r="F57" s="32"/>
      <c r="G57" s="17"/>
      <c r="H57" s="19" t="s">
        <v>58</v>
      </c>
      <c r="I57" s="20">
        <f t="shared" si="2"/>
        <v>26</v>
      </c>
      <c r="J57" s="18">
        <f t="shared" si="3"/>
        <v>13000</v>
      </c>
    </row>
    <row r="58" spans="1:10" s="29" customFormat="1" ht="16.5">
      <c r="A58" s="17"/>
      <c r="B58" s="30" t="s">
        <v>472</v>
      </c>
      <c r="C58" s="30"/>
      <c r="D58" s="31">
        <v>26</v>
      </c>
      <c r="E58" s="32"/>
      <c r="F58" s="32"/>
      <c r="G58" s="17"/>
      <c r="H58" s="19" t="s">
        <v>58</v>
      </c>
      <c r="I58" s="20">
        <f t="shared" si="2"/>
        <v>26</v>
      </c>
      <c r="J58" s="18">
        <f t="shared" si="3"/>
        <v>13000</v>
      </c>
    </row>
    <row r="59" spans="1:10" s="29" customFormat="1" ht="16.5">
      <c r="A59" s="17"/>
      <c r="B59" s="30" t="s">
        <v>429</v>
      </c>
      <c r="C59" s="30" t="s">
        <v>137</v>
      </c>
      <c r="D59" s="31">
        <v>15</v>
      </c>
      <c r="E59" s="32"/>
      <c r="F59" s="32">
        <v>12</v>
      </c>
      <c r="G59" s="17"/>
      <c r="H59" s="19" t="s">
        <v>58</v>
      </c>
      <c r="I59" s="20">
        <f t="shared" si="2"/>
        <v>27</v>
      </c>
      <c r="J59" s="18">
        <f t="shared" si="3"/>
        <v>25500</v>
      </c>
    </row>
    <row r="60" spans="1:10" s="29" customFormat="1" ht="16.5">
      <c r="A60" s="17"/>
      <c r="B60" s="30" t="s">
        <v>371</v>
      </c>
      <c r="C60" s="30" t="s">
        <v>80</v>
      </c>
      <c r="D60" s="31">
        <v>29</v>
      </c>
      <c r="E60" s="32"/>
      <c r="F60" s="32"/>
      <c r="G60" s="17"/>
      <c r="H60" s="19" t="s">
        <v>58</v>
      </c>
      <c r="I60" s="20">
        <f t="shared" si="2"/>
        <v>29</v>
      </c>
      <c r="J60" s="18">
        <f t="shared" si="3"/>
        <v>14500</v>
      </c>
    </row>
    <row r="61" spans="1:10" s="29" customFormat="1" ht="16.5">
      <c r="A61" s="17"/>
      <c r="B61" s="30" t="s">
        <v>477</v>
      </c>
      <c r="C61" s="30" t="s">
        <v>187</v>
      </c>
      <c r="D61" s="31">
        <v>15</v>
      </c>
      <c r="E61" s="32"/>
      <c r="F61" s="32">
        <v>14</v>
      </c>
      <c r="G61" s="17"/>
      <c r="H61" s="19" t="s">
        <v>58</v>
      </c>
      <c r="I61" s="20">
        <f t="shared" si="2"/>
        <v>29</v>
      </c>
      <c r="J61" s="18">
        <f t="shared" si="3"/>
        <v>28500</v>
      </c>
    </row>
    <row r="62" spans="1:10" s="29" customFormat="1" ht="16.5">
      <c r="A62" s="17"/>
      <c r="B62" s="30" t="s">
        <v>497</v>
      </c>
      <c r="C62" s="30" t="s">
        <v>208</v>
      </c>
      <c r="D62" s="31">
        <v>8</v>
      </c>
      <c r="E62" s="32">
        <v>14</v>
      </c>
      <c r="F62" s="32">
        <v>7</v>
      </c>
      <c r="G62" s="17"/>
      <c r="H62" s="19" t="s">
        <v>58</v>
      </c>
      <c r="I62" s="20">
        <f t="shared" si="2"/>
        <v>29</v>
      </c>
      <c r="J62" s="18">
        <f t="shared" si="3"/>
        <v>28500</v>
      </c>
    </row>
    <row r="63" spans="1:10" s="29" customFormat="1" ht="16.5">
      <c r="A63" s="17"/>
      <c r="B63" s="30" t="s">
        <v>556</v>
      </c>
      <c r="C63" s="30" t="s">
        <v>269</v>
      </c>
      <c r="D63" s="31">
        <v>31</v>
      </c>
      <c r="E63" s="32"/>
      <c r="F63" s="32"/>
      <c r="G63" s="17"/>
      <c r="H63" s="19" t="s">
        <v>58</v>
      </c>
      <c r="I63" s="20">
        <f t="shared" si="2"/>
        <v>31</v>
      </c>
      <c r="J63" s="18">
        <f t="shared" si="3"/>
        <v>15500</v>
      </c>
    </row>
    <row r="64" spans="1:10" s="29" customFormat="1" ht="16.5">
      <c r="A64" s="17"/>
      <c r="B64" s="30" t="s">
        <v>615</v>
      </c>
      <c r="C64" s="30" t="s">
        <v>327</v>
      </c>
      <c r="D64" s="31"/>
      <c r="E64" s="32"/>
      <c r="F64" s="32">
        <v>31</v>
      </c>
      <c r="G64" s="17"/>
      <c r="H64" s="19" t="s">
        <v>58</v>
      </c>
      <c r="I64" s="20">
        <f t="shared" si="2"/>
        <v>31</v>
      </c>
      <c r="J64" s="18">
        <f t="shared" si="3"/>
        <v>46500</v>
      </c>
    </row>
    <row r="65" spans="1:10" s="29" customFormat="1" ht="16.5">
      <c r="A65" s="17"/>
      <c r="B65" s="30" t="s">
        <v>521</v>
      </c>
      <c r="C65" s="30" t="s">
        <v>232</v>
      </c>
      <c r="D65" s="31"/>
      <c r="E65" s="32"/>
      <c r="F65" s="32">
        <v>32</v>
      </c>
      <c r="G65" s="17"/>
      <c r="H65" s="19" t="s">
        <v>58</v>
      </c>
      <c r="I65" s="20">
        <f t="shared" si="2"/>
        <v>32</v>
      </c>
      <c r="J65" s="18">
        <f t="shared" si="3"/>
        <v>48000</v>
      </c>
    </row>
    <row r="66" spans="1:10" s="29" customFormat="1" ht="16.5">
      <c r="A66" s="17"/>
      <c r="B66" s="30" t="s">
        <v>469</v>
      </c>
      <c r="C66" s="30" t="s">
        <v>179</v>
      </c>
      <c r="D66" s="31">
        <v>1</v>
      </c>
      <c r="E66" s="32">
        <v>32</v>
      </c>
      <c r="F66" s="32"/>
      <c r="G66" s="17"/>
      <c r="H66" s="19" t="s">
        <v>58</v>
      </c>
      <c r="I66" s="20">
        <f t="shared" si="2"/>
        <v>33</v>
      </c>
      <c r="J66" s="18">
        <f t="shared" si="3"/>
        <v>32500</v>
      </c>
    </row>
    <row r="67" spans="1:10" s="29" customFormat="1" ht="16.5">
      <c r="A67" s="17"/>
      <c r="B67" s="30" t="s">
        <v>543</v>
      </c>
      <c r="C67" s="30" t="s">
        <v>256</v>
      </c>
      <c r="D67" s="31">
        <v>26</v>
      </c>
      <c r="E67" s="32">
        <v>3</v>
      </c>
      <c r="F67" s="32">
        <v>5</v>
      </c>
      <c r="G67" s="17"/>
      <c r="H67" s="19" t="s">
        <v>58</v>
      </c>
      <c r="I67" s="20">
        <f t="shared" si="2"/>
        <v>34</v>
      </c>
      <c r="J67" s="18">
        <f t="shared" si="3"/>
        <v>23500</v>
      </c>
    </row>
    <row r="68" spans="1:10" s="29" customFormat="1" ht="16.5">
      <c r="A68" s="17"/>
      <c r="B68" s="30" t="s">
        <v>400</v>
      </c>
      <c r="C68" s="30" t="s">
        <v>109</v>
      </c>
      <c r="D68" s="31">
        <v>35</v>
      </c>
      <c r="E68" s="32"/>
      <c r="F68" s="32"/>
      <c r="G68" s="17"/>
      <c r="H68" s="19" t="s">
        <v>58</v>
      </c>
      <c r="I68" s="20">
        <f t="shared" si="2"/>
        <v>35</v>
      </c>
      <c r="J68" s="18">
        <f t="shared" si="3"/>
        <v>17500</v>
      </c>
    </row>
    <row r="69" spans="1:10" s="29" customFormat="1" ht="16.5">
      <c r="A69" s="17"/>
      <c r="B69" s="30" t="s">
        <v>417</v>
      </c>
      <c r="C69" s="30" t="s">
        <v>126</v>
      </c>
      <c r="D69" s="31"/>
      <c r="E69" s="32"/>
      <c r="F69" s="32">
        <v>35</v>
      </c>
      <c r="G69" s="17"/>
      <c r="H69" s="19" t="s">
        <v>58</v>
      </c>
      <c r="I69" s="20">
        <f t="shared" si="2"/>
        <v>35</v>
      </c>
      <c r="J69" s="18">
        <f t="shared" si="3"/>
        <v>52500</v>
      </c>
    </row>
    <row r="70" spans="1:10" s="29" customFormat="1" ht="16.5">
      <c r="A70" s="17"/>
      <c r="B70" s="30" t="s">
        <v>606</v>
      </c>
      <c r="C70" s="30" t="s">
        <v>318</v>
      </c>
      <c r="D70" s="31">
        <v>37</v>
      </c>
      <c r="E70" s="32"/>
      <c r="F70" s="32"/>
      <c r="G70" s="17"/>
      <c r="H70" s="19" t="s">
        <v>58</v>
      </c>
      <c r="I70" s="20">
        <f t="shared" si="2"/>
        <v>37</v>
      </c>
      <c r="J70" s="18">
        <f t="shared" si="3"/>
        <v>18500</v>
      </c>
    </row>
    <row r="71" spans="1:10" s="29" customFormat="1" ht="16.5">
      <c r="A71" s="17"/>
      <c r="B71" s="30" t="s">
        <v>472</v>
      </c>
      <c r="C71" s="30"/>
      <c r="D71" s="31"/>
      <c r="E71" s="32">
        <v>39</v>
      </c>
      <c r="F71" s="32"/>
      <c r="G71" s="17"/>
      <c r="H71" s="19" t="s">
        <v>58</v>
      </c>
      <c r="I71" s="20">
        <f t="shared" ref="I71:I102" si="4">D71+E71+F71</f>
        <v>39</v>
      </c>
      <c r="J71" s="18">
        <f t="shared" ref="J71:J102" si="5">D71*500+E71*1000+F71*1500</f>
        <v>39000</v>
      </c>
    </row>
    <row r="72" spans="1:10" s="29" customFormat="1" ht="16.5">
      <c r="A72" s="17"/>
      <c r="B72" s="30" t="s">
        <v>480</v>
      </c>
      <c r="C72" s="30" t="s">
        <v>191</v>
      </c>
      <c r="D72" s="31"/>
      <c r="E72" s="32"/>
      <c r="F72" s="32">
        <v>40</v>
      </c>
      <c r="G72" s="17"/>
      <c r="H72" s="19" t="s">
        <v>58</v>
      </c>
      <c r="I72" s="20">
        <f t="shared" si="4"/>
        <v>40</v>
      </c>
      <c r="J72" s="18">
        <f t="shared" si="5"/>
        <v>60000</v>
      </c>
    </row>
    <row r="73" spans="1:10" s="29" customFormat="1" ht="16.5">
      <c r="A73" s="17"/>
      <c r="B73" s="30" t="s">
        <v>235</v>
      </c>
      <c r="C73" s="30" t="s">
        <v>235</v>
      </c>
      <c r="D73" s="31">
        <v>40</v>
      </c>
      <c r="E73" s="32"/>
      <c r="F73" s="32"/>
      <c r="G73" s="17"/>
      <c r="H73" s="19" t="s">
        <v>58</v>
      </c>
      <c r="I73" s="20">
        <f t="shared" si="4"/>
        <v>40</v>
      </c>
      <c r="J73" s="18">
        <f t="shared" si="5"/>
        <v>20000</v>
      </c>
    </row>
    <row r="74" spans="1:10" s="29" customFormat="1" ht="16.5">
      <c r="A74" s="17"/>
      <c r="B74" s="30" t="s">
        <v>564</v>
      </c>
      <c r="C74" s="30" t="s">
        <v>278</v>
      </c>
      <c r="D74" s="31"/>
      <c r="E74" s="32"/>
      <c r="F74" s="32">
        <v>40</v>
      </c>
      <c r="G74" s="17"/>
      <c r="H74" s="19" t="s">
        <v>58</v>
      </c>
      <c r="I74" s="20">
        <f t="shared" si="4"/>
        <v>40</v>
      </c>
      <c r="J74" s="18">
        <f t="shared" si="5"/>
        <v>60000</v>
      </c>
    </row>
    <row r="75" spans="1:10" s="29" customFormat="1" ht="16.5">
      <c r="A75" s="17"/>
      <c r="B75" s="30" t="s">
        <v>602</v>
      </c>
      <c r="C75" s="30" t="s">
        <v>314</v>
      </c>
      <c r="D75" s="31">
        <v>40</v>
      </c>
      <c r="E75" s="32"/>
      <c r="F75" s="32"/>
      <c r="G75" s="17"/>
      <c r="H75" s="19" t="s">
        <v>58</v>
      </c>
      <c r="I75" s="20">
        <f t="shared" si="4"/>
        <v>40</v>
      </c>
      <c r="J75" s="18">
        <f t="shared" si="5"/>
        <v>20000</v>
      </c>
    </row>
    <row r="76" spans="1:10" s="29" customFormat="1" ht="16.5">
      <c r="A76" s="17"/>
      <c r="B76" s="30" t="s">
        <v>398</v>
      </c>
      <c r="C76" s="30" t="s">
        <v>107</v>
      </c>
      <c r="D76" s="31">
        <v>41</v>
      </c>
      <c r="E76" s="32"/>
      <c r="F76" s="32"/>
      <c r="G76" s="17"/>
      <c r="H76" s="19" t="s">
        <v>58</v>
      </c>
      <c r="I76" s="20">
        <f t="shared" si="4"/>
        <v>41</v>
      </c>
      <c r="J76" s="18">
        <f t="shared" si="5"/>
        <v>20500</v>
      </c>
    </row>
    <row r="77" spans="1:10" s="29" customFormat="1" ht="16.5">
      <c r="A77" s="17"/>
      <c r="B77" s="30" t="s">
        <v>501</v>
      </c>
      <c r="C77" s="30" t="s">
        <v>212</v>
      </c>
      <c r="D77" s="31">
        <v>24</v>
      </c>
      <c r="E77" s="32"/>
      <c r="F77" s="32">
        <v>17</v>
      </c>
      <c r="G77" s="17"/>
      <c r="H77" s="19" t="s">
        <v>58</v>
      </c>
      <c r="I77" s="20">
        <f t="shared" si="4"/>
        <v>41</v>
      </c>
      <c r="J77" s="18">
        <f t="shared" si="5"/>
        <v>37500</v>
      </c>
    </row>
    <row r="78" spans="1:10" s="29" customFormat="1" ht="16.5">
      <c r="A78" s="17"/>
      <c r="B78" s="30" t="s">
        <v>389</v>
      </c>
      <c r="C78" s="30" t="s">
        <v>242</v>
      </c>
      <c r="D78" s="31">
        <v>42</v>
      </c>
      <c r="E78" s="32"/>
      <c r="F78" s="32"/>
      <c r="G78" s="17"/>
      <c r="H78" s="19" t="s">
        <v>58</v>
      </c>
      <c r="I78" s="20">
        <f t="shared" si="4"/>
        <v>42</v>
      </c>
      <c r="J78" s="18">
        <f t="shared" si="5"/>
        <v>21000</v>
      </c>
    </row>
    <row r="79" spans="1:10" s="29" customFormat="1" ht="16.5">
      <c r="A79" s="17"/>
      <c r="B79" s="30" t="s">
        <v>530</v>
      </c>
      <c r="C79" s="30" t="s">
        <v>243</v>
      </c>
      <c r="D79" s="31"/>
      <c r="E79" s="32">
        <v>43</v>
      </c>
      <c r="F79" s="32"/>
      <c r="G79" s="17"/>
      <c r="H79" s="19" t="s">
        <v>58</v>
      </c>
      <c r="I79" s="20">
        <f t="shared" si="4"/>
        <v>43</v>
      </c>
      <c r="J79" s="18">
        <f t="shared" si="5"/>
        <v>43000</v>
      </c>
    </row>
    <row r="80" spans="1:10" s="29" customFormat="1" ht="16.5">
      <c r="A80" s="17"/>
      <c r="B80" s="30" t="s">
        <v>506</v>
      </c>
      <c r="C80" s="30" t="s">
        <v>217</v>
      </c>
      <c r="D80" s="31">
        <v>45</v>
      </c>
      <c r="E80" s="32"/>
      <c r="F80" s="32"/>
      <c r="G80" s="17"/>
      <c r="H80" s="19" t="s">
        <v>58</v>
      </c>
      <c r="I80" s="20">
        <f t="shared" si="4"/>
        <v>45</v>
      </c>
      <c r="J80" s="18">
        <f t="shared" si="5"/>
        <v>22500</v>
      </c>
    </row>
    <row r="81" spans="1:10" s="29" customFormat="1" ht="16.5">
      <c r="A81" s="17"/>
      <c r="B81" s="30" t="s">
        <v>612</v>
      </c>
      <c r="C81" s="30" t="s">
        <v>324</v>
      </c>
      <c r="D81" s="31">
        <v>45</v>
      </c>
      <c r="E81" s="32"/>
      <c r="F81" s="32"/>
      <c r="G81" s="17"/>
      <c r="H81" s="19" t="s">
        <v>58</v>
      </c>
      <c r="I81" s="20">
        <f t="shared" si="4"/>
        <v>45</v>
      </c>
      <c r="J81" s="18">
        <f t="shared" si="5"/>
        <v>22500</v>
      </c>
    </row>
    <row r="82" spans="1:10" s="29" customFormat="1" ht="16.5">
      <c r="A82" s="17"/>
      <c r="B82" s="30" t="s">
        <v>634</v>
      </c>
      <c r="C82" s="30" t="s">
        <v>345</v>
      </c>
      <c r="D82" s="31">
        <v>46</v>
      </c>
      <c r="E82" s="32"/>
      <c r="F82" s="32"/>
      <c r="G82" s="17"/>
      <c r="H82" s="19" t="s">
        <v>58</v>
      </c>
      <c r="I82" s="20">
        <f t="shared" si="4"/>
        <v>46</v>
      </c>
      <c r="J82" s="18">
        <f t="shared" si="5"/>
        <v>23000</v>
      </c>
    </row>
    <row r="83" spans="1:10" s="29" customFormat="1" ht="16.5">
      <c r="A83" s="17"/>
      <c r="B83" s="30" t="s">
        <v>624</v>
      </c>
      <c r="C83" s="30" t="s">
        <v>336</v>
      </c>
      <c r="D83" s="31">
        <v>47</v>
      </c>
      <c r="E83" s="32"/>
      <c r="F83" s="32"/>
      <c r="G83" s="17"/>
      <c r="H83" s="19" t="s">
        <v>58</v>
      </c>
      <c r="I83" s="20">
        <f t="shared" si="4"/>
        <v>47</v>
      </c>
      <c r="J83" s="18">
        <f t="shared" si="5"/>
        <v>23500</v>
      </c>
    </row>
    <row r="84" spans="1:10" s="29" customFormat="1" ht="16.5">
      <c r="A84" s="17"/>
      <c r="B84" s="30" t="s">
        <v>356</v>
      </c>
      <c r="C84" s="30" t="s">
        <v>65</v>
      </c>
      <c r="D84" s="31">
        <v>50</v>
      </c>
      <c r="E84" s="33"/>
      <c r="F84" s="34"/>
      <c r="G84" s="17"/>
      <c r="H84" s="19" t="s">
        <v>58</v>
      </c>
      <c r="I84" s="20">
        <f t="shared" si="4"/>
        <v>50</v>
      </c>
      <c r="J84" s="18">
        <f t="shared" si="5"/>
        <v>25000</v>
      </c>
    </row>
    <row r="85" spans="1:10" s="29" customFormat="1" ht="30">
      <c r="A85" s="17"/>
      <c r="B85" s="30" t="s">
        <v>438</v>
      </c>
      <c r="C85" s="30" t="s">
        <v>146</v>
      </c>
      <c r="D85" s="31">
        <v>37</v>
      </c>
      <c r="E85" s="32"/>
      <c r="F85" s="32">
        <v>14</v>
      </c>
      <c r="G85" s="17"/>
      <c r="H85" s="19" t="s">
        <v>58</v>
      </c>
      <c r="I85" s="20">
        <f t="shared" si="4"/>
        <v>51</v>
      </c>
      <c r="J85" s="18">
        <f t="shared" si="5"/>
        <v>39500</v>
      </c>
    </row>
    <row r="86" spans="1:10" s="29" customFormat="1" ht="16.5">
      <c r="A86" s="17"/>
      <c r="B86" s="30" t="s">
        <v>233</v>
      </c>
      <c r="C86" s="30" t="s">
        <v>233</v>
      </c>
      <c r="D86" s="31">
        <v>54</v>
      </c>
      <c r="E86" s="32"/>
      <c r="F86" s="32"/>
      <c r="G86" s="17"/>
      <c r="H86" s="19" t="s">
        <v>58</v>
      </c>
      <c r="I86" s="20">
        <f t="shared" si="4"/>
        <v>54</v>
      </c>
      <c r="J86" s="18">
        <f t="shared" si="5"/>
        <v>27000</v>
      </c>
    </row>
    <row r="87" spans="1:10" s="29" customFormat="1" ht="16.5">
      <c r="A87" s="17"/>
      <c r="B87" s="30" t="s">
        <v>404</v>
      </c>
      <c r="C87" s="30" t="s">
        <v>113</v>
      </c>
      <c r="D87" s="31"/>
      <c r="E87" s="32"/>
      <c r="F87" s="32">
        <v>55</v>
      </c>
      <c r="G87" s="17"/>
      <c r="H87" s="19" t="s">
        <v>58</v>
      </c>
      <c r="I87" s="20">
        <f t="shared" si="4"/>
        <v>55</v>
      </c>
      <c r="J87" s="18">
        <f t="shared" si="5"/>
        <v>82500</v>
      </c>
    </row>
    <row r="88" spans="1:10" s="29" customFormat="1" ht="16.5">
      <c r="A88" s="17"/>
      <c r="B88" s="30" t="s">
        <v>591</v>
      </c>
      <c r="C88" s="30" t="s">
        <v>304</v>
      </c>
      <c r="D88" s="31">
        <v>57</v>
      </c>
      <c r="E88" s="32"/>
      <c r="F88" s="32"/>
      <c r="G88" s="17"/>
      <c r="H88" s="19" t="s">
        <v>58</v>
      </c>
      <c r="I88" s="20">
        <f t="shared" si="4"/>
        <v>57</v>
      </c>
      <c r="J88" s="18">
        <f t="shared" si="5"/>
        <v>28500</v>
      </c>
    </row>
    <row r="89" spans="1:10" s="29" customFormat="1" ht="16.5">
      <c r="A89" s="17"/>
      <c r="B89" s="30" t="s">
        <v>421</v>
      </c>
      <c r="C89" s="30" t="s">
        <v>130</v>
      </c>
      <c r="D89" s="35"/>
      <c r="E89" s="32"/>
      <c r="F89" s="31">
        <v>59</v>
      </c>
      <c r="G89" s="17"/>
      <c r="H89" s="19" t="s">
        <v>58</v>
      </c>
      <c r="I89" s="20">
        <f t="shared" si="4"/>
        <v>59</v>
      </c>
      <c r="J89" s="18">
        <f t="shared" si="5"/>
        <v>88500</v>
      </c>
    </row>
    <row r="90" spans="1:10" s="29" customFormat="1" ht="16.5">
      <c r="A90" s="17"/>
      <c r="B90" s="30" t="s">
        <v>358</v>
      </c>
      <c r="C90" s="30" t="s">
        <v>67</v>
      </c>
      <c r="D90" s="31"/>
      <c r="E90" s="33"/>
      <c r="F90" s="34">
        <v>60</v>
      </c>
      <c r="G90" s="17"/>
      <c r="H90" s="19" t="s">
        <v>58</v>
      </c>
      <c r="I90" s="20">
        <f t="shared" si="4"/>
        <v>60</v>
      </c>
      <c r="J90" s="18">
        <f t="shared" si="5"/>
        <v>90000</v>
      </c>
    </row>
    <row r="91" spans="1:10" s="29" customFormat="1" ht="16.5">
      <c r="A91" s="17"/>
      <c r="B91" s="30" t="s">
        <v>379</v>
      </c>
      <c r="C91" s="30" t="s">
        <v>88</v>
      </c>
      <c r="D91" s="31"/>
      <c r="E91" s="32">
        <v>62</v>
      </c>
      <c r="F91" s="32"/>
      <c r="G91" s="17"/>
      <c r="H91" s="19" t="s">
        <v>58</v>
      </c>
      <c r="I91" s="20">
        <f t="shared" si="4"/>
        <v>62</v>
      </c>
      <c r="J91" s="18">
        <f t="shared" si="5"/>
        <v>62000</v>
      </c>
    </row>
    <row r="92" spans="1:10" s="29" customFormat="1" ht="16.5">
      <c r="A92" s="17"/>
      <c r="B92" s="30" t="s">
        <v>418</v>
      </c>
      <c r="C92" s="30" t="s">
        <v>127</v>
      </c>
      <c r="D92" s="31">
        <v>62</v>
      </c>
      <c r="E92" s="32"/>
      <c r="F92" s="32"/>
      <c r="G92" s="17"/>
      <c r="H92" s="19" t="s">
        <v>58</v>
      </c>
      <c r="I92" s="20">
        <f t="shared" si="4"/>
        <v>62</v>
      </c>
      <c r="J92" s="18">
        <f t="shared" si="5"/>
        <v>31000</v>
      </c>
    </row>
    <row r="93" spans="1:10" s="29" customFormat="1" ht="16.5">
      <c r="A93" s="17"/>
      <c r="B93" s="30" t="s">
        <v>389</v>
      </c>
      <c r="C93" s="30" t="s">
        <v>98</v>
      </c>
      <c r="D93" s="31">
        <v>64</v>
      </c>
      <c r="E93" s="32"/>
      <c r="F93" s="32"/>
      <c r="G93" s="17"/>
      <c r="H93" s="19" t="s">
        <v>58</v>
      </c>
      <c r="I93" s="20">
        <f t="shared" si="4"/>
        <v>64</v>
      </c>
      <c r="J93" s="18">
        <f t="shared" si="5"/>
        <v>32000</v>
      </c>
    </row>
    <row r="94" spans="1:10" s="29" customFormat="1" ht="16.5">
      <c r="A94" s="17"/>
      <c r="B94" s="30" t="s">
        <v>578</v>
      </c>
      <c r="C94" s="30" t="s">
        <v>292</v>
      </c>
      <c r="D94" s="31">
        <v>64</v>
      </c>
      <c r="E94" s="32"/>
      <c r="F94" s="32"/>
      <c r="G94" s="17"/>
      <c r="H94" s="19" t="s">
        <v>58</v>
      </c>
      <c r="I94" s="20">
        <f t="shared" si="4"/>
        <v>64</v>
      </c>
      <c r="J94" s="18">
        <f t="shared" si="5"/>
        <v>32000</v>
      </c>
    </row>
    <row r="95" spans="1:10" s="29" customFormat="1" ht="16.5">
      <c r="A95" s="17"/>
      <c r="B95" s="30" t="s">
        <v>599</v>
      </c>
      <c r="C95" s="30" t="s">
        <v>311</v>
      </c>
      <c r="D95" s="31"/>
      <c r="E95" s="32"/>
      <c r="F95" s="32">
        <v>64</v>
      </c>
      <c r="G95" s="17"/>
      <c r="H95" s="19" t="s">
        <v>58</v>
      </c>
      <c r="I95" s="20">
        <f t="shared" si="4"/>
        <v>64</v>
      </c>
      <c r="J95" s="18">
        <f t="shared" si="5"/>
        <v>96000</v>
      </c>
    </row>
    <row r="96" spans="1:10" s="29" customFormat="1" ht="16.5">
      <c r="A96" s="17"/>
      <c r="B96" s="30" t="s">
        <v>527</v>
      </c>
      <c r="C96" s="30" t="s">
        <v>239</v>
      </c>
      <c r="D96" s="31">
        <v>65</v>
      </c>
      <c r="E96" s="32"/>
      <c r="F96" s="32"/>
      <c r="G96" s="17"/>
      <c r="H96" s="19" t="s">
        <v>58</v>
      </c>
      <c r="I96" s="20">
        <f t="shared" si="4"/>
        <v>65</v>
      </c>
      <c r="J96" s="18">
        <f t="shared" si="5"/>
        <v>32500</v>
      </c>
    </row>
    <row r="97" spans="1:10" s="29" customFormat="1" ht="16.5">
      <c r="A97" s="17"/>
      <c r="B97" s="30" t="s">
        <v>381</v>
      </c>
      <c r="C97" s="30" t="s">
        <v>90</v>
      </c>
      <c r="D97" s="31"/>
      <c r="E97" s="32"/>
      <c r="F97" s="32">
        <v>66</v>
      </c>
      <c r="G97" s="17"/>
      <c r="H97" s="19" t="s">
        <v>58</v>
      </c>
      <c r="I97" s="20">
        <f t="shared" si="4"/>
        <v>66</v>
      </c>
      <c r="J97" s="18">
        <f t="shared" si="5"/>
        <v>99000</v>
      </c>
    </row>
    <row r="98" spans="1:10" s="29" customFormat="1" ht="16.5">
      <c r="A98" s="17"/>
      <c r="B98" s="30" t="s">
        <v>446</v>
      </c>
      <c r="C98" s="30" t="s">
        <v>156</v>
      </c>
      <c r="D98" s="31">
        <v>66</v>
      </c>
      <c r="E98" s="32"/>
      <c r="F98" s="32"/>
      <c r="G98" s="17"/>
      <c r="H98" s="19" t="s">
        <v>58</v>
      </c>
      <c r="I98" s="20">
        <f t="shared" si="4"/>
        <v>66</v>
      </c>
      <c r="J98" s="18">
        <f t="shared" si="5"/>
        <v>33000</v>
      </c>
    </row>
    <row r="99" spans="1:10" s="29" customFormat="1" ht="16.5">
      <c r="A99" s="17"/>
      <c r="B99" s="30" t="s">
        <v>621</v>
      </c>
      <c r="C99" s="30" t="s">
        <v>333</v>
      </c>
      <c r="D99" s="31">
        <v>22</v>
      </c>
      <c r="E99" s="32">
        <v>36</v>
      </c>
      <c r="F99" s="32">
        <v>8</v>
      </c>
      <c r="G99" s="17"/>
      <c r="H99" s="19" t="s">
        <v>58</v>
      </c>
      <c r="I99" s="20">
        <f t="shared" si="4"/>
        <v>66</v>
      </c>
      <c r="J99" s="18">
        <f t="shared" si="5"/>
        <v>59000</v>
      </c>
    </row>
    <row r="100" spans="1:10" s="29" customFormat="1" ht="16.5">
      <c r="A100" s="17"/>
      <c r="B100" s="30" t="s">
        <v>540</v>
      </c>
      <c r="C100" s="30" t="s">
        <v>253</v>
      </c>
      <c r="D100" s="31">
        <v>40</v>
      </c>
      <c r="E100" s="32">
        <v>28</v>
      </c>
      <c r="F100" s="32">
        <v>4</v>
      </c>
      <c r="G100" s="17"/>
      <c r="H100" s="19" t="s">
        <v>58</v>
      </c>
      <c r="I100" s="20">
        <f t="shared" si="4"/>
        <v>72</v>
      </c>
      <c r="J100" s="18">
        <f t="shared" si="5"/>
        <v>54000</v>
      </c>
    </row>
    <row r="101" spans="1:10" s="29" customFormat="1" ht="16.5">
      <c r="A101" s="17"/>
      <c r="B101" s="30" t="s">
        <v>386</v>
      </c>
      <c r="C101" s="30" t="s">
        <v>95</v>
      </c>
      <c r="D101" s="31"/>
      <c r="E101" s="32"/>
      <c r="F101" s="32">
        <v>80</v>
      </c>
      <c r="G101" s="17"/>
      <c r="H101" s="19" t="s">
        <v>58</v>
      </c>
      <c r="I101" s="20">
        <f t="shared" si="4"/>
        <v>80</v>
      </c>
      <c r="J101" s="18">
        <f t="shared" si="5"/>
        <v>120000</v>
      </c>
    </row>
    <row r="102" spans="1:10" s="29" customFormat="1" ht="16.5">
      <c r="A102" s="17"/>
      <c r="B102" s="30" t="s">
        <v>630</v>
      </c>
      <c r="C102" s="30" t="s">
        <v>342</v>
      </c>
      <c r="D102" s="31">
        <v>81</v>
      </c>
      <c r="E102" s="32"/>
      <c r="F102" s="32"/>
      <c r="G102" s="17"/>
      <c r="H102" s="19" t="s">
        <v>58</v>
      </c>
      <c r="I102" s="20">
        <f t="shared" si="4"/>
        <v>81</v>
      </c>
      <c r="J102" s="18">
        <f t="shared" si="5"/>
        <v>40500</v>
      </c>
    </row>
    <row r="103" spans="1:10" s="29" customFormat="1" ht="16.5">
      <c r="A103" s="17"/>
      <c r="B103" s="30" t="s">
        <v>523</v>
      </c>
      <c r="C103" s="30" t="s">
        <v>235</v>
      </c>
      <c r="D103" s="31"/>
      <c r="E103" s="32"/>
      <c r="F103" s="32">
        <v>83</v>
      </c>
      <c r="G103" s="17"/>
      <c r="H103" s="19" t="s">
        <v>58</v>
      </c>
      <c r="I103" s="20">
        <f t="shared" ref="I103:I134" si="6">D103+E103+F103</f>
        <v>83</v>
      </c>
      <c r="J103" s="18">
        <f t="shared" ref="J103:J134" si="7">D103*500+E103*1000+F103*1500</f>
        <v>124500</v>
      </c>
    </row>
    <row r="104" spans="1:10" s="29" customFormat="1" ht="16.5">
      <c r="A104" s="17"/>
      <c r="B104" s="30" t="s">
        <v>378</v>
      </c>
      <c r="C104" s="30" t="s">
        <v>87</v>
      </c>
      <c r="D104" s="31">
        <v>83</v>
      </c>
      <c r="E104" s="32">
        <v>1</v>
      </c>
      <c r="F104" s="32"/>
      <c r="G104" s="17"/>
      <c r="H104" s="19" t="s">
        <v>58</v>
      </c>
      <c r="I104" s="20">
        <f t="shared" si="6"/>
        <v>84</v>
      </c>
      <c r="J104" s="18">
        <f t="shared" si="7"/>
        <v>42500</v>
      </c>
    </row>
    <row r="105" spans="1:10" s="29" customFormat="1" ht="16.5">
      <c r="A105" s="17"/>
      <c r="B105" s="30" t="s">
        <v>489</v>
      </c>
      <c r="C105" s="30" t="s">
        <v>200</v>
      </c>
      <c r="D105" s="31">
        <v>87</v>
      </c>
      <c r="E105" s="32"/>
      <c r="F105" s="32"/>
      <c r="G105" s="17"/>
      <c r="H105" s="19" t="s">
        <v>58</v>
      </c>
      <c r="I105" s="20">
        <f t="shared" si="6"/>
        <v>87</v>
      </c>
      <c r="J105" s="18">
        <f t="shared" si="7"/>
        <v>43500</v>
      </c>
    </row>
    <row r="106" spans="1:10" s="29" customFormat="1" ht="16.5">
      <c r="A106" s="17"/>
      <c r="B106" s="30" t="s">
        <v>606</v>
      </c>
      <c r="C106" s="30" t="s">
        <v>318</v>
      </c>
      <c r="D106" s="31"/>
      <c r="E106" s="32">
        <v>89</v>
      </c>
      <c r="F106" s="32"/>
      <c r="G106" s="17"/>
      <c r="H106" s="19" t="s">
        <v>58</v>
      </c>
      <c r="I106" s="20">
        <f t="shared" si="6"/>
        <v>89</v>
      </c>
      <c r="J106" s="18">
        <f t="shared" si="7"/>
        <v>89000</v>
      </c>
    </row>
    <row r="107" spans="1:10" s="29" customFormat="1" ht="16.5">
      <c r="A107" s="17"/>
      <c r="B107" s="30" t="s">
        <v>375</v>
      </c>
      <c r="C107" s="30" t="s">
        <v>84</v>
      </c>
      <c r="D107" s="31">
        <v>92</v>
      </c>
      <c r="E107" s="32"/>
      <c r="F107" s="32"/>
      <c r="G107" s="17"/>
      <c r="H107" s="19" t="s">
        <v>58</v>
      </c>
      <c r="I107" s="20">
        <f t="shared" si="6"/>
        <v>92</v>
      </c>
      <c r="J107" s="18">
        <f t="shared" si="7"/>
        <v>46000</v>
      </c>
    </row>
    <row r="108" spans="1:10" s="29" customFormat="1" ht="16.5">
      <c r="A108" s="17"/>
      <c r="B108" s="30" t="s">
        <v>451</v>
      </c>
      <c r="C108" s="30" t="s">
        <v>161</v>
      </c>
      <c r="D108" s="31">
        <v>28</v>
      </c>
      <c r="E108" s="32"/>
      <c r="F108" s="32">
        <v>65</v>
      </c>
      <c r="G108" s="17"/>
      <c r="H108" s="19" t="s">
        <v>58</v>
      </c>
      <c r="I108" s="20">
        <f t="shared" si="6"/>
        <v>93</v>
      </c>
      <c r="J108" s="18">
        <f t="shared" si="7"/>
        <v>111500</v>
      </c>
    </row>
    <row r="109" spans="1:10" s="29" customFormat="1" ht="16.5">
      <c r="A109" s="17"/>
      <c r="B109" s="30" t="s">
        <v>592</v>
      </c>
      <c r="C109" s="30" t="s">
        <v>304</v>
      </c>
      <c r="D109" s="31"/>
      <c r="E109" s="32"/>
      <c r="F109" s="32">
        <v>96</v>
      </c>
      <c r="G109" s="17"/>
      <c r="H109" s="19" t="s">
        <v>58</v>
      </c>
      <c r="I109" s="20">
        <f t="shared" si="6"/>
        <v>96</v>
      </c>
      <c r="J109" s="18">
        <f t="shared" si="7"/>
        <v>144000</v>
      </c>
    </row>
    <row r="110" spans="1:10" s="29" customFormat="1" ht="16.5">
      <c r="A110" s="17"/>
      <c r="B110" s="30" t="s">
        <v>428</v>
      </c>
      <c r="C110" s="30" t="s">
        <v>136</v>
      </c>
      <c r="D110" s="31">
        <v>74</v>
      </c>
      <c r="E110" s="32">
        <v>23</v>
      </c>
      <c r="F110" s="32"/>
      <c r="G110" s="17"/>
      <c r="H110" s="19" t="s">
        <v>58</v>
      </c>
      <c r="I110" s="20">
        <f t="shared" si="6"/>
        <v>97</v>
      </c>
      <c r="J110" s="18">
        <f t="shared" si="7"/>
        <v>60000</v>
      </c>
    </row>
    <row r="111" spans="1:10" s="29" customFormat="1" ht="16.5">
      <c r="A111" s="17"/>
      <c r="B111" s="30" t="s">
        <v>491</v>
      </c>
      <c r="C111" s="30" t="s">
        <v>202</v>
      </c>
      <c r="D111" s="31"/>
      <c r="E111" s="32"/>
      <c r="F111" s="32">
        <v>101</v>
      </c>
      <c r="G111" s="17"/>
      <c r="H111" s="19" t="s">
        <v>58</v>
      </c>
      <c r="I111" s="20">
        <f t="shared" si="6"/>
        <v>101</v>
      </c>
      <c r="J111" s="18">
        <f t="shared" si="7"/>
        <v>151500</v>
      </c>
    </row>
    <row r="112" spans="1:10" s="29" customFormat="1" ht="16.5">
      <c r="A112" s="17"/>
      <c r="B112" s="30" t="s">
        <v>594</v>
      </c>
      <c r="C112" s="30" t="s">
        <v>306</v>
      </c>
      <c r="D112" s="31"/>
      <c r="E112" s="32">
        <v>101</v>
      </c>
      <c r="F112" s="32"/>
      <c r="G112" s="17"/>
      <c r="H112" s="19" t="s">
        <v>58</v>
      </c>
      <c r="I112" s="20">
        <f t="shared" si="6"/>
        <v>101</v>
      </c>
      <c r="J112" s="18">
        <f t="shared" si="7"/>
        <v>101000</v>
      </c>
    </row>
    <row r="113" spans="1:10" s="29" customFormat="1" ht="16.5">
      <c r="A113" s="17"/>
      <c r="B113" s="30" t="s">
        <v>640</v>
      </c>
      <c r="C113" s="30"/>
      <c r="D113" s="31">
        <v>106</v>
      </c>
      <c r="E113" s="32"/>
      <c r="F113" s="32"/>
      <c r="G113" s="17"/>
      <c r="H113" s="19" t="s">
        <v>58</v>
      </c>
      <c r="I113" s="20">
        <f t="shared" si="6"/>
        <v>106</v>
      </c>
      <c r="J113" s="18">
        <f t="shared" si="7"/>
        <v>53000</v>
      </c>
    </row>
    <row r="114" spans="1:10" s="29" customFormat="1" ht="16.5">
      <c r="A114" s="17"/>
      <c r="B114" s="30" t="s">
        <v>472</v>
      </c>
      <c r="C114" s="30"/>
      <c r="D114" s="31">
        <v>107</v>
      </c>
      <c r="E114" s="32"/>
      <c r="F114" s="32"/>
      <c r="G114" s="17"/>
      <c r="H114" s="19" t="s">
        <v>58</v>
      </c>
      <c r="I114" s="20">
        <f t="shared" si="6"/>
        <v>107</v>
      </c>
      <c r="J114" s="18">
        <f t="shared" si="7"/>
        <v>53500</v>
      </c>
    </row>
    <row r="115" spans="1:10" s="29" customFormat="1" ht="16.5">
      <c r="A115" s="17"/>
      <c r="B115" s="30" t="s">
        <v>483</v>
      </c>
      <c r="C115" s="30" t="s">
        <v>194</v>
      </c>
      <c r="D115" s="31"/>
      <c r="E115" s="32"/>
      <c r="F115" s="32">
        <v>109</v>
      </c>
      <c r="G115" s="17"/>
      <c r="H115" s="19" t="s">
        <v>58</v>
      </c>
      <c r="I115" s="20">
        <f t="shared" si="6"/>
        <v>109</v>
      </c>
      <c r="J115" s="18">
        <f t="shared" si="7"/>
        <v>163500</v>
      </c>
    </row>
    <row r="116" spans="1:10" s="29" customFormat="1" ht="16.5">
      <c r="A116" s="17"/>
      <c r="B116" s="30" t="s">
        <v>631</v>
      </c>
      <c r="C116" s="30" t="s">
        <v>342</v>
      </c>
      <c r="D116" s="31"/>
      <c r="E116" s="32"/>
      <c r="F116" s="32">
        <v>109</v>
      </c>
      <c r="G116" s="17"/>
      <c r="H116" s="19" t="s">
        <v>58</v>
      </c>
      <c r="I116" s="20">
        <f t="shared" si="6"/>
        <v>109</v>
      </c>
      <c r="J116" s="18">
        <f t="shared" si="7"/>
        <v>163500</v>
      </c>
    </row>
    <row r="117" spans="1:10" s="29" customFormat="1" ht="16.5">
      <c r="A117" s="17"/>
      <c r="B117" s="30" t="s">
        <v>363</v>
      </c>
      <c r="C117" s="30" t="s">
        <v>72</v>
      </c>
      <c r="D117" s="31"/>
      <c r="E117" s="32"/>
      <c r="F117" s="32">
        <v>111</v>
      </c>
      <c r="G117" s="17"/>
      <c r="H117" s="19" t="s">
        <v>58</v>
      </c>
      <c r="I117" s="20">
        <f t="shared" si="6"/>
        <v>111</v>
      </c>
      <c r="J117" s="18">
        <f t="shared" si="7"/>
        <v>166500</v>
      </c>
    </row>
    <row r="118" spans="1:10" s="29" customFormat="1" ht="16.5">
      <c r="A118" s="17"/>
      <c r="B118" s="30" t="s">
        <v>548</v>
      </c>
      <c r="C118" s="30" t="s">
        <v>261</v>
      </c>
      <c r="D118" s="31">
        <v>114</v>
      </c>
      <c r="E118" s="32"/>
      <c r="F118" s="32"/>
      <c r="G118" s="17"/>
      <c r="H118" s="19" t="s">
        <v>58</v>
      </c>
      <c r="I118" s="20">
        <f t="shared" si="6"/>
        <v>114</v>
      </c>
      <c r="J118" s="18">
        <f t="shared" si="7"/>
        <v>57000</v>
      </c>
    </row>
    <row r="119" spans="1:10" s="29" customFormat="1" ht="16.5">
      <c r="A119" s="17"/>
      <c r="B119" s="30" t="s">
        <v>554</v>
      </c>
      <c r="C119" s="30" t="s">
        <v>267</v>
      </c>
      <c r="D119" s="31">
        <v>115</v>
      </c>
      <c r="E119" s="32"/>
      <c r="F119" s="32"/>
      <c r="G119" s="17"/>
      <c r="H119" s="19" t="s">
        <v>58</v>
      </c>
      <c r="I119" s="20">
        <f t="shared" si="6"/>
        <v>115</v>
      </c>
      <c r="J119" s="18">
        <f t="shared" si="7"/>
        <v>57500</v>
      </c>
    </row>
    <row r="120" spans="1:10" s="29" customFormat="1" ht="30">
      <c r="A120" s="17"/>
      <c r="B120" s="30" t="s">
        <v>638</v>
      </c>
      <c r="C120" s="30" t="s">
        <v>349</v>
      </c>
      <c r="D120" s="31">
        <v>120</v>
      </c>
      <c r="E120" s="32"/>
      <c r="F120" s="32"/>
      <c r="G120" s="17"/>
      <c r="H120" s="19" t="s">
        <v>58</v>
      </c>
      <c r="I120" s="20">
        <f t="shared" si="6"/>
        <v>120</v>
      </c>
      <c r="J120" s="18">
        <f t="shared" si="7"/>
        <v>60000</v>
      </c>
    </row>
    <row r="121" spans="1:10" s="29" customFormat="1" ht="16.5">
      <c r="A121" s="17"/>
      <c r="B121" s="30" t="s">
        <v>637</v>
      </c>
      <c r="C121" s="30" t="s">
        <v>348</v>
      </c>
      <c r="D121" s="31"/>
      <c r="E121" s="32"/>
      <c r="F121" s="32">
        <v>122</v>
      </c>
      <c r="G121" s="17"/>
      <c r="H121" s="19" t="s">
        <v>58</v>
      </c>
      <c r="I121" s="20">
        <f t="shared" si="6"/>
        <v>122</v>
      </c>
      <c r="J121" s="18">
        <f t="shared" si="7"/>
        <v>183000</v>
      </c>
    </row>
    <row r="122" spans="1:10" s="29" customFormat="1" ht="16.5">
      <c r="A122" s="17"/>
      <c r="B122" s="30" t="s">
        <v>472</v>
      </c>
      <c r="C122" s="30"/>
      <c r="D122" s="31"/>
      <c r="E122" s="32"/>
      <c r="F122" s="32">
        <v>136</v>
      </c>
      <c r="G122" s="17"/>
      <c r="H122" s="19" t="s">
        <v>58</v>
      </c>
      <c r="I122" s="20">
        <f t="shared" si="6"/>
        <v>136</v>
      </c>
      <c r="J122" s="18">
        <f t="shared" si="7"/>
        <v>204000</v>
      </c>
    </row>
    <row r="123" spans="1:10" s="29" customFormat="1" ht="16.5">
      <c r="A123" s="17"/>
      <c r="B123" s="30" t="s">
        <v>645</v>
      </c>
      <c r="C123" s="30"/>
      <c r="D123" s="31">
        <v>137</v>
      </c>
      <c r="E123" s="32"/>
      <c r="F123" s="32"/>
      <c r="G123" s="17"/>
      <c r="H123" s="19" t="s">
        <v>58</v>
      </c>
      <c r="I123" s="20">
        <f t="shared" si="6"/>
        <v>137</v>
      </c>
      <c r="J123" s="18">
        <f t="shared" si="7"/>
        <v>68500</v>
      </c>
    </row>
    <row r="124" spans="1:10" s="29" customFormat="1" ht="16.5">
      <c r="A124" s="17"/>
      <c r="B124" s="30" t="s">
        <v>561</v>
      </c>
      <c r="C124" s="30" t="s">
        <v>275</v>
      </c>
      <c r="D124" s="31"/>
      <c r="E124" s="32"/>
      <c r="F124" s="32">
        <v>139</v>
      </c>
      <c r="G124" s="17"/>
      <c r="H124" s="19" t="s">
        <v>58</v>
      </c>
      <c r="I124" s="20">
        <f t="shared" si="6"/>
        <v>139</v>
      </c>
      <c r="J124" s="18">
        <f t="shared" si="7"/>
        <v>208500</v>
      </c>
    </row>
    <row r="125" spans="1:10" s="29" customFormat="1" ht="16.5">
      <c r="A125" s="17"/>
      <c r="B125" s="30" t="s">
        <v>403</v>
      </c>
      <c r="C125" s="30" t="s">
        <v>112</v>
      </c>
      <c r="D125" s="31"/>
      <c r="E125" s="32"/>
      <c r="F125" s="32">
        <v>142</v>
      </c>
      <c r="G125" s="17"/>
      <c r="H125" s="19" t="s">
        <v>58</v>
      </c>
      <c r="I125" s="20">
        <f t="shared" si="6"/>
        <v>142</v>
      </c>
      <c r="J125" s="18">
        <f t="shared" si="7"/>
        <v>213000</v>
      </c>
    </row>
    <row r="126" spans="1:10" s="29" customFormat="1" ht="16.5">
      <c r="A126" s="17"/>
      <c r="B126" s="30" t="s">
        <v>456</v>
      </c>
      <c r="C126" s="30" t="s">
        <v>166</v>
      </c>
      <c r="D126" s="31">
        <v>33</v>
      </c>
      <c r="E126" s="32">
        <v>8</v>
      </c>
      <c r="F126" s="32">
        <v>103</v>
      </c>
      <c r="G126" s="17"/>
      <c r="H126" s="19" t="s">
        <v>58</v>
      </c>
      <c r="I126" s="20">
        <f t="shared" si="6"/>
        <v>144</v>
      </c>
      <c r="J126" s="18">
        <f t="shared" si="7"/>
        <v>179000</v>
      </c>
    </row>
    <row r="127" spans="1:10" s="29" customFormat="1" ht="16.5">
      <c r="A127" s="17"/>
      <c r="B127" s="30" t="s">
        <v>422</v>
      </c>
      <c r="C127" s="30" t="s">
        <v>131</v>
      </c>
      <c r="D127" s="35"/>
      <c r="E127" s="32"/>
      <c r="F127" s="31">
        <v>160</v>
      </c>
      <c r="G127" s="17"/>
      <c r="H127" s="19" t="s">
        <v>58</v>
      </c>
      <c r="I127" s="20">
        <f t="shared" si="6"/>
        <v>160</v>
      </c>
      <c r="J127" s="18">
        <f t="shared" si="7"/>
        <v>240000</v>
      </c>
    </row>
    <row r="128" spans="1:10" s="29" customFormat="1" ht="16.5">
      <c r="A128" s="17"/>
      <c r="B128" s="30" t="s">
        <v>520</v>
      </c>
      <c r="C128" s="30" t="s">
        <v>231</v>
      </c>
      <c r="D128" s="31">
        <v>160</v>
      </c>
      <c r="E128" s="32"/>
      <c r="F128" s="32"/>
      <c r="G128" s="17"/>
      <c r="H128" s="19" t="s">
        <v>58</v>
      </c>
      <c r="I128" s="20">
        <f t="shared" si="6"/>
        <v>160</v>
      </c>
      <c r="J128" s="18">
        <f t="shared" si="7"/>
        <v>80000</v>
      </c>
    </row>
    <row r="129" spans="1:10" s="29" customFormat="1" ht="16.5">
      <c r="A129" s="17"/>
      <c r="B129" s="30" t="s">
        <v>622</v>
      </c>
      <c r="C129" s="30" t="s">
        <v>334</v>
      </c>
      <c r="D129" s="31">
        <v>22</v>
      </c>
      <c r="E129" s="32"/>
      <c r="F129" s="32">
        <v>139</v>
      </c>
      <c r="G129" s="17"/>
      <c r="H129" s="19" t="s">
        <v>58</v>
      </c>
      <c r="I129" s="20">
        <f t="shared" si="6"/>
        <v>161</v>
      </c>
      <c r="J129" s="18">
        <f t="shared" si="7"/>
        <v>219500</v>
      </c>
    </row>
    <row r="130" spans="1:10" s="29" customFormat="1" ht="16.5">
      <c r="A130" s="17"/>
      <c r="B130" s="30" t="s">
        <v>545</v>
      </c>
      <c r="C130" s="30" t="s">
        <v>258</v>
      </c>
      <c r="D130" s="31"/>
      <c r="E130" s="32"/>
      <c r="F130" s="32">
        <v>162</v>
      </c>
      <c r="G130" s="17"/>
      <c r="H130" s="19" t="s">
        <v>58</v>
      </c>
      <c r="I130" s="20">
        <f t="shared" si="6"/>
        <v>162</v>
      </c>
      <c r="J130" s="18">
        <f t="shared" si="7"/>
        <v>243000</v>
      </c>
    </row>
    <row r="131" spans="1:10" s="29" customFormat="1" ht="16.5">
      <c r="A131" s="17"/>
      <c r="B131" s="30" t="s">
        <v>590</v>
      </c>
      <c r="C131" s="30" t="s">
        <v>303</v>
      </c>
      <c r="D131" s="31"/>
      <c r="E131" s="32"/>
      <c r="F131" s="32">
        <v>169</v>
      </c>
      <c r="G131" s="17"/>
      <c r="H131" s="19" t="s">
        <v>58</v>
      </c>
      <c r="I131" s="20">
        <f t="shared" si="6"/>
        <v>169</v>
      </c>
      <c r="J131" s="18">
        <f t="shared" si="7"/>
        <v>253500</v>
      </c>
    </row>
    <row r="132" spans="1:10" s="29" customFormat="1" ht="16.5">
      <c r="A132" s="17"/>
      <c r="B132" s="30" t="s">
        <v>464</v>
      </c>
      <c r="C132" s="30" t="s">
        <v>174</v>
      </c>
      <c r="D132" s="31">
        <v>3</v>
      </c>
      <c r="E132" s="32"/>
      <c r="F132" s="32">
        <v>200</v>
      </c>
      <c r="G132" s="17"/>
      <c r="H132" s="19" t="s">
        <v>58</v>
      </c>
      <c r="I132" s="20">
        <f t="shared" si="6"/>
        <v>203</v>
      </c>
      <c r="J132" s="18">
        <f t="shared" si="7"/>
        <v>301500</v>
      </c>
    </row>
    <row r="133" spans="1:10" s="29" customFormat="1" ht="16.5">
      <c r="A133" s="17"/>
      <c r="B133" s="30" t="s">
        <v>587</v>
      </c>
      <c r="C133" s="30" t="s">
        <v>300</v>
      </c>
      <c r="D133" s="31"/>
      <c r="E133" s="32"/>
      <c r="F133" s="32">
        <v>220</v>
      </c>
      <c r="G133" s="17"/>
      <c r="H133" s="19" t="s">
        <v>58</v>
      </c>
      <c r="I133" s="20">
        <f t="shared" si="6"/>
        <v>220</v>
      </c>
      <c r="J133" s="18">
        <f t="shared" si="7"/>
        <v>330000</v>
      </c>
    </row>
    <row r="134" spans="1:10" s="29" customFormat="1" ht="16.5">
      <c r="A134" s="17"/>
      <c r="B134" s="30" t="s">
        <v>362</v>
      </c>
      <c r="C134" s="30" t="s">
        <v>71</v>
      </c>
      <c r="D134" s="31"/>
      <c r="E134" s="33"/>
      <c r="F134" s="34">
        <v>222</v>
      </c>
      <c r="G134" s="17"/>
      <c r="H134" s="19" t="s">
        <v>58</v>
      </c>
      <c r="I134" s="20">
        <f t="shared" si="6"/>
        <v>222</v>
      </c>
      <c r="J134" s="18">
        <f t="shared" si="7"/>
        <v>333000</v>
      </c>
    </row>
    <row r="135" spans="1:10" s="29" customFormat="1" ht="16.5">
      <c r="A135" s="17"/>
      <c r="B135" s="30" t="s">
        <v>541</v>
      </c>
      <c r="C135" s="30" t="s">
        <v>254</v>
      </c>
      <c r="D135" s="31">
        <v>13</v>
      </c>
      <c r="E135" s="32">
        <v>223</v>
      </c>
      <c r="F135" s="32"/>
      <c r="G135" s="17"/>
      <c r="H135" s="19" t="s">
        <v>58</v>
      </c>
      <c r="I135" s="20">
        <f t="shared" ref="I135:I154" si="8">D135+E135+F135</f>
        <v>236</v>
      </c>
      <c r="J135" s="18">
        <f t="shared" ref="J135:J154" si="9">D135*500+E135*1000+F135*1500</f>
        <v>229500</v>
      </c>
    </row>
    <row r="136" spans="1:10" s="29" customFormat="1" ht="16.5">
      <c r="A136" s="17"/>
      <c r="B136" s="30" t="s">
        <v>542</v>
      </c>
      <c r="C136" s="30" t="s">
        <v>255</v>
      </c>
      <c r="D136" s="31">
        <v>7</v>
      </c>
      <c r="E136" s="32"/>
      <c r="F136" s="32">
        <v>229</v>
      </c>
      <c r="G136" s="17"/>
      <c r="H136" s="19" t="s">
        <v>58</v>
      </c>
      <c r="I136" s="20">
        <f t="shared" si="8"/>
        <v>236</v>
      </c>
      <c r="J136" s="18">
        <f t="shared" si="9"/>
        <v>347000</v>
      </c>
    </row>
    <row r="137" spans="1:10" s="29" customFormat="1" ht="16.5">
      <c r="A137" s="17"/>
      <c r="B137" s="30" t="s">
        <v>484</v>
      </c>
      <c r="C137" s="30" t="s">
        <v>195</v>
      </c>
      <c r="D137" s="31">
        <v>36</v>
      </c>
      <c r="E137" s="32"/>
      <c r="F137" s="32">
        <v>215</v>
      </c>
      <c r="G137" s="17"/>
      <c r="H137" s="19" t="s">
        <v>58</v>
      </c>
      <c r="I137" s="20">
        <f t="shared" si="8"/>
        <v>251</v>
      </c>
      <c r="J137" s="18">
        <f t="shared" si="9"/>
        <v>340500</v>
      </c>
    </row>
    <row r="138" spans="1:10" s="29" customFormat="1" ht="16.5">
      <c r="A138" s="17"/>
      <c r="B138" s="30" t="s">
        <v>365</v>
      </c>
      <c r="C138" s="30" t="s">
        <v>74</v>
      </c>
      <c r="D138" s="31">
        <v>255</v>
      </c>
      <c r="E138" s="32"/>
      <c r="F138" s="32"/>
      <c r="G138" s="17"/>
      <c r="H138" s="19" t="s">
        <v>58</v>
      </c>
      <c r="I138" s="20">
        <f t="shared" si="8"/>
        <v>255</v>
      </c>
      <c r="J138" s="18">
        <f t="shared" si="9"/>
        <v>127500</v>
      </c>
    </row>
    <row r="139" spans="1:10" s="29" customFormat="1" ht="16.5">
      <c r="A139" s="17"/>
      <c r="B139" s="30" t="s">
        <v>479</v>
      </c>
      <c r="C139" s="30" t="s">
        <v>190</v>
      </c>
      <c r="D139" s="31">
        <v>5</v>
      </c>
      <c r="E139" s="32"/>
      <c r="F139" s="32">
        <v>265</v>
      </c>
      <c r="G139" s="17"/>
      <c r="H139" s="19" t="s">
        <v>58</v>
      </c>
      <c r="I139" s="20">
        <f t="shared" si="8"/>
        <v>270</v>
      </c>
      <c r="J139" s="18">
        <f t="shared" si="9"/>
        <v>400000</v>
      </c>
    </row>
    <row r="140" spans="1:10" s="29" customFormat="1" ht="16.5">
      <c r="A140" s="17"/>
      <c r="B140" s="30" t="s">
        <v>423</v>
      </c>
      <c r="C140" s="30" t="s">
        <v>132</v>
      </c>
      <c r="D140" s="35"/>
      <c r="E140" s="32"/>
      <c r="F140" s="31">
        <v>274</v>
      </c>
      <c r="G140" s="17"/>
      <c r="H140" s="19" t="s">
        <v>58</v>
      </c>
      <c r="I140" s="20">
        <f t="shared" si="8"/>
        <v>274</v>
      </c>
      <c r="J140" s="18">
        <f t="shared" si="9"/>
        <v>411000</v>
      </c>
    </row>
    <row r="141" spans="1:10" s="29" customFormat="1" ht="16.5">
      <c r="A141" s="17"/>
      <c r="B141" s="30" t="s">
        <v>544</v>
      </c>
      <c r="C141" s="30" t="s">
        <v>257</v>
      </c>
      <c r="D141" s="31">
        <v>48</v>
      </c>
      <c r="E141" s="32"/>
      <c r="F141" s="32">
        <v>228</v>
      </c>
      <c r="G141" s="17"/>
      <c r="H141" s="19" t="s">
        <v>58</v>
      </c>
      <c r="I141" s="20">
        <f t="shared" si="8"/>
        <v>276</v>
      </c>
      <c r="J141" s="18">
        <f t="shared" si="9"/>
        <v>366000</v>
      </c>
    </row>
    <row r="142" spans="1:10" s="29" customFormat="1" ht="16.5">
      <c r="A142" s="17"/>
      <c r="B142" s="30" t="s">
        <v>566</v>
      </c>
      <c r="C142" s="30" t="s">
        <v>280</v>
      </c>
      <c r="D142" s="31">
        <v>245</v>
      </c>
      <c r="E142" s="32">
        <v>36</v>
      </c>
      <c r="F142" s="32"/>
      <c r="G142" s="17"/>
      <c r="H142" s="19" t="s">
        <v>58</v>
      </c>
      <c r="I142" s="20">
        <f t="shared" si="8"/>
        <v>281</v>
      </c>
      <c r="J142" s="18">
        <f t="shared" si="9"/>
        <v>158500</v>
      </c>
    </row>
    <row r="143" spans="1:10" s="29" customFormat="1" ht="16.5">
      <c r="A143" s="17"/>
      <c r="B143" s="30" t="s">
        <v>584</v>
      </c>
      <c r="C143" s="30" t="s">
        <v>298</v>
      </c>
      <c r="D143" s="31">
        <v>70</v>
      </c>
      <c r="E143" s="32">
        <v>8</v>
      </c>
      <c r="F143" s="32">
        <v>210</v>
      </c>
      <c r="G143" s="17"/>
      <c r="H143" s="19" t="s">
        <v>58</v>
      </c>
      <c r="I143" s="20">
        <f t="shared" si="8"/>
        <v>288</v>
      </c>
      <c r="J143" s="18">
        <f t="shared" si="9"/>
        <v>358000</v>
      </c>
    </row>
    <row r="144" spans="1:10" s="29" customFormat="1" ht="16.5">
      <c r="A144" s="17"/>
      <c r="B144" s="30" t="s">
        <v>455</v>
      </c>
      <c r="C144" s="30" t="s">
        <v>165</v>
      </c>
      <c r="D144" s="31">
        <v>127</v>
      </c>
      <c r="E144" s="32">
        <v>102</v>
      </c>
      <c r="F144" s="32">
        <v>87</v>
      </c>
      <c r="G144" s="17"/>
      <c r="H144" s="19" t="s">
        <v>58</v>
      </c>
      <c r="I144" s="20">
        <f t="shared" si="8"/>
        <v>316</v>
      </c>
      <c r="J144" s="18">
        <f t="shared" si="9"/>
        <v>296000</v>
      </c>
    </row>
    <row r="145" spans="1:12" s="29" customFormat="1" ht="16.5">
      <c r="A145" s="17"/>
      <c r="B145" s="30" t="s">
        <v>408</v>
      </c>
      <c r="C145" s="30" t="s">
        <v>117</v>
      </c>
      <c r="D145" s="31">
        <v>318</v>
      </c>
      <c r="E145" s="32">
        <v>23</v>
      </c>
      <c r="F145" s="32"/>
      <c r="G145" s="17"/>
      <c r="H145" s="19" t="s">
        <v>58</v>
      </c>
      <c r="I145" s="20">
        <f t="shared" si="8"/>
        <v>341</v>
      </c>
      <c r="J145" s="18">
        <f t="shared" si="9"/>
        <v>182000</v>
      </c>
    </row>
    <row r="146" spans="1:12" s="29" customFormat="1" ht="16.5">
      <c r="A146" s="17"/>
      <c r="B146" s="30" t="s">
        <v>531</v>
      </c>
      <c r="C146" s="30" t="s">
        <v>244</v>
      </c>
      <c r="D146" s="31"/>
      <c r="E146" s="32"/>
      <c r="F146" s="32">
        <v>353</v>
      </c>
      <c r="G146" s="17"/>
      <c r="H146" s="19" t="s">
        <v>58</v>
      </c>
      <c r="I146" s="20">
        <f t="shared" si="8"/>
        <v>353</v>
      </c>
      <c r="J146" s="18">
        <f t="shared" si="9"/>
        <v>529500</v>
      </c>
    </row>
    <row r="147" spans="1:12" s="29" customFormat="1" ht="16.5">
      <c r="A147" s="17"/>
      <c r="B147" s="30" t="s">
        <v>525</v>
      </c>
      <c r="C147" s="30" t="s">
        <v>237</v>
      </c>
      <c r="D147" s="31">
        <v>83</v>
      </c>
      <c r="E147" s="32"/>
      <c r="F147" s="32">
        <v>277</v>
      </c>
      <c r="G147" s="17"/>
      <c r="H147" s="19" t="s">
        <v>58</v>
      </c>
      <c r="I147" s="20">
        <f t="shared" si="8"/>
        <v>360</v>
      </c>
      <c r="J147" s="18">
        <f t="shared" si="9"/>
        <v>457000</v>
      </c>
    </row>
    <row r="148" spans="1:12" s="29" customFormat="1" ht="16.5">
      <c r="A148" s="17"/>
      <c r="B148" s="30" t="s">
        <v>478</v>
      </c>
      <c r="C148" s="30" t="s">
        <v>188</v>
      </c>
      <c r="D148" s="31">
        <v>395</v>
      </c>
      <c r="E148" s="32"/>
      <c r="F148" s="32"/>
      <c r="G148" s="17"/>
      <c r="H148" s="19" t="s">
        <v>58</v>
      </c>
      <c r="I148" s="20">
        <f t="shared" si="8"/>
        <v>395</v>
      </c>
      <c r="J148" s="18">
        <f t="shared" si="9"/>
        <v>197500</v>
      </c>
    </row>
    <row r="149" spans="1:12" s="29" customFormat="1" ht="16.5">
      <c r="A149" s="17"/>
      <c r="B149" s="30" t="s">
        <v>466</v>
      </c>
      <c r="C149" s="30" t="s">
        <v>176</v>
      </c>
      <c r="D149" s="31">
        <v>420</v>
      </c>
      <c r="E149" s="32"/>
      <c r="F149" s="32"/>
      <c r="G149" s="17"/>
      <c r="H149" s="19" t="s">
        <v>58</v>
      </c>
      <c r="I149" s="20">
        <f t="shared" si="8"/>
        <v>420</v>
      </c>
      <c r="J149" s="18">
        <f t="shared" si="9"/>
        <v>210000</v>
      </c>
    </row>
    <row r="150" spans="1:12" s="29" customFormat="1" ht="16.5">
      <c r="A150" s="17"/>
      <c r="B150" s="30" t="s">
        <v>640</v>
      </c>
      <c r="C150" s="30"/>
      <c r="D150" s="31"/>
      <c r="E150" s="32"/>
      <c r="F150" s="32">
        <v>425</v>
      </c>
      <c r="G150" s="17"/>
      <c r="H150" s="19" t="s">
        <v>58</v>
      </c>
      <c r="I150" s="20">
        <f t="shared" si="8"/>
        <v>425</v>
      </c>
      <c r="J150" s="18">
        <f t="shared" si="9"/>
        <v>637500</v>
      </c>
    </row>
    <row r="151" spans="1:12" s="29" customFormat="1" ht="16.5">
      <c r="A151" s="17"/>
      <c r="B151" s="30" t="s">
        <v>472</v>
      </c>
      <c r="C151" s="30" t="s">
        <v>189</v>
      </c>
      <c r="D151" s="31">
        <v>188</v>
      </c>
      <c r="E151" s="32">
        <v>17</v>
      </c>
      <c r="F151" s="32">
        <v>331</v>
      </c>
      <c r="G151" s="17"/>
      <c r="H151" s="19" t="s">
        <v>58</v>
      </c>
      <c r="I151" s="20">
        <f t="shared" si="8"/>
        <v>536</v>
      </c>
      <c r="J151" s="18">
        <f t="shared" si="9"/>
        <v>607500</v>
      </c>
    </row>
    <row r="152" spans="1:12" s="29" customFormat="1" ht="16.5">
      <c r="A152" s="17"/>
      <c r="B152" s="30" t="s">
        <v>600</v>
      </c>
      <c r="C152" s="30" t="s">
        <v>312</v>
      </c>
      <c r="D152" s="31">
        <v>46</v>
      </c>
      <c r="E152" s="32">
        <v>104</v>
      </c>
      <c r="F152" s="32">
        <v>429</v>
      </c>
      <c r="G152" s="17"/>
      <c r="H152" s="19" t="s">
        <v>58</v>
      </c>
      <c r="I152" s="20">
        <f t="shared" si="8"/>
        <v>579</v>
      </c>
      <c r="J152" s="18">
        <f t="shared" si="9"/>
        <v>770500</v>
      </c>
    </row>
    <row r="153" spans="1:12" s="29" customFormat="1" ht="16.5">
      <c r="A153" s="17"/>
      <c r="B153" s="30" t="s">
        <v>482</v>
      </c>
      <c r="C153" s="30" t="s">
        <v>193</v>
      </c>
      <c r="D153" s="31">
        <v>65</v>
      </c>
      <c r="E153" s="32"/>
      <c r="F153" s="32">
        <v>990</v>
      </c>
      <c r="G153" s="17"/>
      <c r="H153" s="19" t="s">
        <v>58</v>
      </c>
      <c r="I153" s="20">
        <f t="shared" si="8"/>
        <v>1055</v>
      </c>
      <c r="J153" s="18">
        <f t="shared" si="9"/>
        <v>1517500</v>
      </c>
    </row>
    <row r="154" spans="1:12" s="29" customFormat="1" ht="16.5">
      <c r="A154" s="17"/>
      <c r="B154" s="30" t="s">
        <v>577</v>
      </c>
      <c r="C154" s="30" t="s">
        <v>291</v>
      </c>
      <c r="D154" s="31">
        <v>235</v>
      </c>
      <c r="E154" s="32"/>
      <c r="F154" s="32">
        <v>1140</v>
      </c>
      <c r="G154" s="17"/>
      <c r="H154" s="19" t="s">
        <v>58</v>
      </c>
      <c r="I154" s="20">
        <f t="shared" si="8"/>
        <v>1375</v>
      </c>
      <c r="J154" s="18">
        <f t="shared" si="9"/>
        <v>1827500</v>
      </c>
    </row>
    <row r="155" spans="1:12" ht="15.75">
      <c r="A155" s="49" t="s">
        <v>2</v>
      </c>
      <c r="B155" s="50"/>
      <c r="C155" s="21"/>
      <c r="D155" s="22">
        <f>SUM(D7:D154)</f>
        <v>5502</v>
      </c>
      <c r="E155" s="22">
        <f>SUM(E7:E154)</f>
        <v>1056</v>
      </c>
      <c r="F155" s="22">
        <f>SUM(F7:F154)</f>
        <v>8857</v>
      </c>
      <c r="G155" s="22"/>
      <c r="H155" s="22"/>
      <c r="I155" s="22">
        <f>SUM(I7:I154)</f>
        <v>15415</v>
      </c>
      <c r="J155" s="22">
        <f>SUM(J7:J154)</f>
        <v>17092500</v>
      </c>
    </row>
    <row r="156" spans="1:12" s="29" customFormat="1" ht="81" customHeight="1">
      <c r="A156" s="58" t="s">
        <v>15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14"/>
    </row>
    <row r="157" spans="1:12">
      <c r="A157" s="6"/>
      <c r="B157" s="1"/>
      <c r="C157" s="1"/>
      <c r="D157" s="1"/>
      <c r="E157" s="1"/>
      <c r="F157" s="1"/>
      <c r="G157" s="1"/>
      <c r="H157" s="1"/>
      <c r="I157" s="7"/>
      <c r="J157" s="2"/>
      <c r="K157" s="1"/>
    </row>
    <row r="158" spans="1:12">
      <c r="A158" s="6"/>
      <c r="B158" s="1"/>
      <c r="C158" s="1"/>
      <c r="D158" s="1"/>
      <c r="E158" s="1"/>
      <c r="F158" s="1"/>
      <c r="G158" s="1"/>
      <c r="H158" s="1"/>
      <c r="I158" s="7"/>
      <c r="J158" s="2"/>
      <c r="K158" s="1"/>
    </row>
    <row r="159" spans="1:12">
      <c r="A159" s="59" t="s">
        <v>3</v>
      </c>
      <c r="B159" s="59"/>
      <c r="C159" s="4"/>
      <c r="D159" s="4"/>
      <c r="E159" s="4"/>
      <c r="F159" s="4" t="s">
        <v>5</v>
      </c>
      <c r="G159" s="4"/>
      <c r="H159" s="4"/>
      <c r="I159" s="9" t="s">
        <v>4</v>
      </c>
      <c r="J159" s="12"/>
      <c r="K159" s="10"/>
      <c r="L159" s="36"/>
    </row>
    <row r="160" spans="1:12">
      <c r="A160" s="16"/>
      <c r="B160" s="4"/>
      <c r="C160" s="4"/>
      <c r="D160" s="4"/>
      <c r="E160" s="4"/>
      <c r="F160" s="4"/>
      <c r="G160" s="4"/>
      <c r="H160" s="4"/>
      <c r="I160" s="8"/>
      <c r="J160" s="5"/>
      <c r="K160" s="4"/>
      <c r="L160" s="36"/>
    </row>
    <row r="161" spans="1:11">
      <c r="A161" s="53"/>
      <c r="B161" s="53"/>
      <c r="C161" s="1"/>
      <c r="D161" s="1"/>
      <c r="E161" s="1"/>
      <c r="F161" s="1"/>
      <c r="G161" s="1"/>
      <c r="H161" s="1"/>
      <c r="I161" s="7"/>
      <c r="J161" s="2"/>
      <c r="K161" s="1"/>
    </row>
    <row r="162" spans="1:11">
      <c r="A162" s="15"/>
      <c r="B162" s="1"/>
      <c r="C162" s="1"/>
      <c r="D162" s="2"/>
      <c r="E162" s="2"/>
      <c r="F162" s="2"/>
      <c r="G162" s="2"/>
      <c r="H162" s="2"/>
      <c r="I162" s="2"/>
      <c r="J162" s="2"/>
      <c r="K162" s="1"/>
    </row>
    <row r="163" spans="1:11">
      <c r="A163" s="15"/>
      <c r="B163" s="1"/>
      <c r="C163" s="1"/>
      <c r="D163" s="1"/>
      <c r="E163" s="1"/>
      <c r="F163" s="1"/>
      <c r="G163" s="1"/>
      <c r="H163" s="1"/>
      <c r="I163" s="7"/>
      <c r="J163" s="2"/>
      <c r="K163" s="1"/>
    </row>
    <row r="164" spans="1:11">
      <c r="A164" s="15"/>
      <c r="B164" s="1"/>
      <c r="C164" s="1"/>
      <c r="D164" s="1"/>
      <c r="E164" s="1"/>
      <c r="F164" s="1"/>
      <c r="G164" s="1"/>
      <c r="H164" s="1"/>
      <c r="I164" s="7"/>
      <c r="J164" s="2"/>
      <c r="K164" s="1"/>
    </row>
    <row r="165" spans="1:11">
      <c r="A165" s="15"/>
      <c r="B165" s="1"/>
      <c r="C165" s="1"/>
      <c r="D165" s="1"/>
      <c r="E165" s="1"/>
      <c r="F165" s="1"/>
      <c r="G165" s="1"/>
      <c r="H165" s="1"/>
      <c r="I165" s="7"/>
      <c r="J165" s="2"/>
      <c r="K165" s="1"/>
    </row>
    <row r="166" spans="1:11">
      <c r="A166" s="15"/>
      <c r="B166" s="1"/>
      <c r="C166" s="1"/>
      <c r="D166" s="1"/>
      <c r="E166" s="1"/>
      <c r="F166" s="1"/>
      <c r="G166" s="1"/>
      <c r="H166" s="1"/>
      <c r="I166" s="7"/>
      <c r="J166" s="2"/>
      <c r="K166" s="1"/>
    </row>
    <row r="167" spans="1:11">
      <c r="A167" s="15"/>
      <c r="B167" s="1"/>
      <c r="C167" s="1"/>
      <c r="D167" s="1"/>
      <c r="E167" s="1"/>
      <c r="F167" s="1"/>
      <c r="G167" s="1"/>
      <c r="H167" s="1"/>
      <c r="I167" s="7"/>
      <c r="J167" s="2"/>
      <c r="K167" s="1"/>
    </row>
    <row r="168" spans="1:11">
      <c r="A168" s="15"/>
      <c r="B168" s="1"/>
      <c r="C168" s="1"/>
      <c r="D168" s="1"/>
      <c r="E168" s="1"/>
      <c r="F168" s="1"/>
      <c r="G168" s="1"/>
      <c r="H168" s="1"/>
      <c r="I168" s="7"/>
      <c r="J168" s="2"/>
      <c r="K168" s="1"/>
    </row>
    <row r="169" spans="1:11">
      <c r="A169" s="15"/>
      <c r="B169" s="1"/>
      <c r="C169" s="1"/>
      <c r="D169" s="1"/>
      <c r="E169" s="1"/>
      <c r="F169" s="1"/>
      <c r="G169" s="1"/>
      <c r="H169" s="1"/>
      <c r="I169" s="7"/>
      <c r="J169" s="2"/>
      <c r="K169" s="1"/>
    </row>
    <row r="170" spans="1:11">
      <c r="A170" s="15"/>
      <c r="B170" s="1"/>
      <c r="C170" s="1"/>
      <c r="D170" s="1"/>
      <c r="E170" s="1"/>
      <c r="F170" s="1"/>
      <c r="G170" s="1"/>
      <c r="H170" s="1"/>
      <c r="I170" s="7"/>
      <c r="J170" s="2"/>
      <c r="K170" s="1"/>
    </row>
    <row r="171" spans="1:11">
      <c r="A171" s="15"/>
      <c r="B171" s="1"/>
      <c r="C171" s="1"/>
      <c r="D171" s="1"/>
      <c r="E171" s="1"/>
      <c r="F171" s="1"/>
      <c r="G171" s="1"/>
      <c r="H171" s="1"/>
      <c r="I171" s="7"/>
      <c r="J171" s="2"/>
      <c r="K171" s="1"/>
    </row>
    <row r="172" spans="1:11">
      <c r="A172" s="15"/>
      <c r="B172" s="1"/>
      <c r="C172" s="1"/>
      <c r="D172" s="1"/>
      <c r="E172" s="1"/>
      <c r="F172" s="1"/>
      <c r="G172" s="1"/>
      <c r="H172" s="1"/>
      <c r="I172" s="7"/>
      <c r="J172" s="2"/>
      <c r="K172" s="1"/>
    </row>
  </sheetData>
  <mergeCells count="6">
    <mergeCell ref="A161:B161"/>
    <mergeCell ref="B2:C2"/>
    <mergeCell ref="I2:K2"/>
    <mergeCell ref="A4:J4"/>
    <mergeCell ref="A156:J156"/>
    <mergeCell ref="A159:B159"/>
  </mergeCells>
  <phoneticPr fontId="2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topLeftCell="A19" workbookViewId="0">
      <selection activeCell="E41" sqref="E41"/>
    </sheetView>
  </sheetViews>
  <sheetFormatPr defaultColWidth="9.125" defaultRowHeight="18.75"/>
  <cols>
    <col min="1" max="1" width="7.125" style="23" customWidth="1"/>
    <col min="2" max="2" width="27.375" style="24" customWidth="1"/>
    <col min="3" max="3" width="14.25" style="24" customWidth="1"/>
    <col min="4" max="4" width="18.875" style="24" customWidth="1"/>
    <col min="5" max="5" width="22" style="24" customWidth="1"/>
    <col min="6" max="6" width="23" style="24" customWidth="1"/>
    <col min="7" max="7" width="7" style="24" customWidth="1"/>
    <col min="8" max="8" width="8.75" style="24" customWidth="1"/>
    <col min="9" max="9" width="11.875" style="25" customWidth="1"/>
    <col min="10" max="10" width="15.125" style="27" customWidth="1"/>
    <col min="11" max="11" width="15.75" style="24" customWidth="1"/>
    <col min="12" max="16384" width="9.125" style="24"/>
  </cols>
  <sheetData>
    <row r="1" spans="1:12">
      <c r="J1" s="11" t="s">
        <v>1</v>
      </c>
      <c r="K1" s="3"/>
      <c r="L1" s="26"/>
    </row>
    <row r="2" spans="1:12" ht="51.75" customHeight="1">
      <c r="B2" s="54" t="s">
        <v>16</v>
      </c>
      <c r="C2" s="54"/>
      <c r="D2" s="23"/>
      <c r="E2" s="23"/>
      <c r="F2" s="23"/>
      <c r="G2" s="23"/>
      <c r="H2" s="23"/>
      <c r="I2" s="55"/>
      <c r="J2" s="55"/>
      <c r="K2" s="55"/>
    </row>
    <row r="3" spans="1:12">
      <c r="K3" s="28"/>
    </row>
    <row r="4" spans="1:12" ht="36" customHeight="1">
      <c r="A4" s="56" t="s">
        <v>8</v>
      </c>
      <c r="B4" s="57"/>
      <c r="C4" s="57"/>
      <c r="D4" s="57"/>
      <c r="E4" s="57"/>
      <c r="F4" s="57"/>
      <c r="G4" s="57"/>
      <c r="H4" s="57"/>
      <c r="I4" s="57"/>
      <c r="J4" s="57"/>
      <c r="K4" s="13"/>
    </row>
    <row r="6" spans="1:12" s="29" customFormat="1" ht="69.75" customHeight="1">
      <c r="A6" s="17" t="s">
        <v>0</v>
      </c>
      <c r="B6" s="17" t="s">
        <v>13</v>
      </c>
      <c r="C6" s="17" t="s">
        <v>14</v>
      </c>
      <c r="D6" s="17" t="s">
        <v>10</v>
      </c>
      <c r="E6" s="17" t="s">
        <v>11</v>
      </c>
      <c r="F6" s="17" t="s">
        <v>12</v>
      </c>
      <c r="G6" s="17" t="s">
        <v>9</v>
      </c>
      <c r="H6" s="17" t="s">
        <v>7</v>
      </c>
      <c r="I6" s="17" t="s">
        <v>2</v>
      </c>
      <c r="J6" s="18" t="s">
        <v>6</v>
      </c>
    </row>
    <row r="7" spans="1:12" s="29" customFormat="1" ht="15" customHeight="1">
      <c r="A7" s="17"/>
      <c r="B7" s="30" t="s">
        <v>653</v>
      </c>
      <c r="C7" s="30" t="s">
        <v>28</v>
      </c>
      <c r="D7" s="31">
        <v>43</v>
      </c>
      <c r="E7" s="31"/>
      <c r="F7" s="31"/>
      <c r="G7" s="19" t="s">
        <v>58</v>
      </c>
      <c r="H7" s="17"/>
      <c r="I7" s="20">
        <f t="shared" ref="I7:I38" si="0">D7+E7+F7</f>
        <v>43</v>
      </c>
      <c r="J7" s="18">
        <f t="shared" ref="J7:J38" si="1">D7*500+E7*1000+F7*1500</f>
        <v>21500</v>
      </c>
    </row>
    <row r="8" spans="1:12" s="29" customFormat="1" ht="15" customHeight="1">
      <c r="A8" s="17"/>
      <c r="B8" s="30" t="s">
        <v>663</v>
      </c>
      <c r="C8" s="30" t="s">
        <v>43</v>
      </c>
      <c r="D8" s="31">
        <v>60</v>
      </c>
      <c r="E8" s="31"/>
      <c r="F8" s="31"/>
      <c r="G8" s="19" t="s">
        <v>58</v>
      </c>
      <c r="H8" s="17"/>
      <c r="I8" s="20">
        <f t="shared" si="0"/>
        <v>60</v>
      </c>
      <c r="J8" s="18">
        <f t="shared" si="1"/>
        <v>30000</v>
      </c>
    </row>
    <row r="9" spans="1:12" s="29" customFormat="1" ht="15" customHeight="1">
      <c r="A9" s="17"/>
      <c r="B9" s="30" t="s">
        <v>57</v>
      </c>
      <c r="C9" s="30" t="s">
        <v>47</v>
      </c>
      <c r="D9" s="31">
        <v>65</v>
      </c>
      <c r="E9" s="31"/>
      <c r="F9" s="31"/>
      <c r="G9" s="19" t="s">
        <v>58</v>
      </c>
      <c r="H9" s="17"/>
      <c r="I9" s="20">
        <f t="shared" si="0"/>
        <v>65</v>
      </c>
      <c r="J9" s="18">
        <f t="shared" si="1"/>
        <v>32500</v>
      </c>
    </row>
    <row r="10" spans="1:12" s="29" customFormat="1" ht="15" customHeight="1">
      <c r="A10" s="17"/>
      <c r="B10" s="30" t="s">
        <v>662</v>
      </c>
      <c r="C10" s="30" t="s">
        <v>42</v>
      </c>
      <c r="D10" s="31">
        <v>54</v>
      </c>
      <c r="E10" s="31"/>
      <c r="F10" s="31">
        <v>19</v>
      </c>
      <c r="G10" s="19" t="s">
        <v>58</v>
      </c>
      <c r="H10" s="17"/>
      <c r="I10" s="20">
        <f t="shared" si="0"/>
        <v>73</v>
      </c>
      <c r="J10" s="18">
        <f t="shared" si="1"/>
        <v>55500</v>
      </c>
    </row>
    <row r="11" spans="1:12" s="29" customFormat="1" ht="15" customHeight="1">
      <c r="A11" s="17"/>
      <c r="B11" s="30" t="s">
        <v>49</v>
      </c>
      <c r="C11" s="30" t="s">
        <v>21</v>
      </c>
      <c r="D11" s="31"/>
      <c r="E11" s="31"/>
      <c r="F11" s="31">
        <v>104</v>
      </c>
      <c r="G11" s="19" t="s">
        <v>58</v>
      </c>
      <c r="H11" s="17"/>
      <c r="I11" s="20">
        <f t="shared" si="0"/>
        <v>104</v>
      </c>
      <c r="J11" s="18">
        <f t="shared" si="1"/>
        <v>156000</v>
      </c>
    </row>
    <row r="12" spans="1:12" s="29" customFormat="1" ht="15" customHeight="1">
      <c r="A12" s="17"/>
      <c r="B12" s="30" t="s">
        <v>52</v>
      </c>
      <c r="C12" s="30" t="s">
        <v>26</v>
      </c>
      <c r="D12" s="32"/>
      <c r="E12" s="32"/>
      <c r="F12" s="32">
        <v>104</v>
      </c>
      <c r="G12" s="19" t="s">
        <v>58</v>
      </c>
      <c r="H12" s="17"/>
      <c r="I12" s="20">
        <f t="shared" si="0"/>
        <v>104</v>
      </c>
      <c r="J12" s="18">
        <f t="shared" si="1"/>
        <v>156000</v>
      </c>
    </row>
    <row r="13" spans="1:12" s="29" customFormat="1" ht="15" customHeight="1">
      <c r="A13" s="17"/>
      <c r="B13" s="30" t="s">
        <v>657</v>
      </c>
      <c r="C13" s="30" t="s">
        <v>33</v>
      </c>
      <c r="D13" s="31">
        <v>169</v>
      </c>
      <c r="E13" s="31"/>
      <c r="F13" s="31"/>
      <c r="G13" s="19" t="s">
        <v>58</v>
      </c>
      <c r="H13" s="17"/>
      <c r="I13" s="20">
        <f t="shared" si="0"/>
        <v>169</v>
      </c>
      <c r="J13" s="18">
        <f t="shared" si="1"/>
        <v>84500</v>
      </c>
    </row>
    <row r="14" spans="1:12" s="29" customFormat="1" ht="15" customHeight="1">
      <c r="A14" s="17"/>
      <c r="B14" s="30" t="s">
        <v>649</v>
      </c>
      <c r="C14" s="30" t="s">
        <v>19</v>
      </c>
      <c r="D14" s="31"/>
      <c r="E14" s="31"/>
      <c r="F14" s="31">
        <v>197</v>
      </c>
      <c r="G14" s="19" t="s">
        <v>58</v>
      </c>
      <c r="H14" s="17"/>
      <c r="I14" s="20">
        <f t="shared" si="0"/>
        <v>197</v>
      </c>
      <c r="J14" s="18">
        <f t="shared" si="1"/>
        <v>295500</v>
      </c>
    </row>
    <row r="15" spans="1:12" s="29" customFormat="1" ht="15" customHeight="1">
      <c r="A15" s="17"/>
      <c r="B15" s="30" t="s">
        <v>659</v>
      </c>
      <c r="C15" s="30" t="s">
        <v>37</v>
      </c>
      <c r="D15" s="31">
        <v>167</v>
      </c>
      <c r="E15" s="31"/>
      <c r="F15" s="31">
        <v>45</v>
      </c>
      <c r="G15" s="19" t="s">
        <v>58</v>
      </c>
      <c r="H15" s="17"/>
      <c r="I15" s="20">
        <f t="shared" si="0"/>
        <v>212</v>
      </c>
      <c r="J15" s="18">
        <f t="shared" si="1"/>
        <v>151000</v>
      </c>
    </row>
    <row r="16" spans="1:12" s="29" customFormat="1" ht="15" customHeight="1">
      <c r="A16" s="17"/>
      <c r="B16" s="30" t="s">
        <v>648</v>
      </c>
      <c r="C16" s="30" t="s">
        <v>18</v>
      </c>
      <c r="D16" s="32"/>
      <c r="E16" s="32"/>
      <c r="F16" s="32">
        <v>250</v>
      </c>
      <c r="G16" s="19" t="s">
        <v>58</v>
      </c>
      <c r="H16" s="17"/>
      <c r="I16" s="20">
        <f t="shared" si="0"/>
        <v>250</v>
      </c>
      <c r="J16" s="18">
        <f t="shared" si="1"/>
        <v>375000</v>
      </c>
    </row>
    <row r="17" spans="1:10" s="29" customFormat="1" ht="15" customHeight="1">
      <c r="A17" s="17"/>
      <c r="B17" s="30" t="s">
        <v>660</v>
      </c>
      <c r="C17" s="30" t="s">
        <v>38</v>
      </c>
      <c r="D17" s="31">
        <v>7</v>
      </c>
      <c r="E17" s="31"/>
      <c r="F17" s="31">
        <v>256</v>
      </c>
      <c r="G17" s="19" t="s">
        <v>58</v>
      </c>
      <c r="H17" s="17"/>
      <c r="I17" s="20">
        <f t="shared" si="0"/>
        <v>263</v>
      </c>
      <c r="J17" s="18">
        <f t="shared" si="1"/>
        <v>387500</v>
      </c>
    </row>
    <row r="18" spans="1:10" s="29" customFormat="1" ht="15" customHeight="1">
      <c r="A18" s="17"/>
      <c r="B18" s="30" t="s">
        <v>647</v>
      </c>
      <c r="C18" s="30" t="s">
        <v>17</v>
      </c>
      <c r="D18" s="31">
        <v>50</v>
      </c>
      <c r="E18" s="31">
        <v>7</v>
      </c>
      <c r="F18" s="31">
        <v>234</v>
      </c>
      <c r="G18" s="19" t="s">
        <v>58</v>
      </c>
      <c r="H18" s="17"/>
      <c r="I18" s="20">
        <f t="shared" si="0"/>
        <v>291</v>
      </c>
      <c r="J18" s="18">
        <f t="shared" si="1"/>
        <v>383000</v>
      </c>
    </row>
    <row r="19" spans="1:10" s="29" customFormat="1" ht="15" customHeight="1">
      <c r="A19" s="17"/>
      <c r="B19" s="30" t="s">
        <v>397</v>
      </c>
      <c r="C19" s="30" t="s">
        <v>106</v>
      </c>
      <c r="D19" s="31"/>
      <c r="E19" s="32"/>
      <c r="F19" s="32">
        <v>298</v>
      </c>
      <c r="G19" s="19" t="s">
        <v>58</v>
      </c>
      <c r="H19" s="19"/>
      <c r="I19" s="20">
        <f t="shared" si="0"/>
        <v>298</v>
      </c>
      <c r="J19" s="18">
        <f t="shared" si="1"/>
        <v>447000</v>
      </c>
    </row>
    <row r="20" spans="1:10" s="29" customFormat="1" ht="15" customHeight="1">
      <c r="A20" s="17"/>
      <c r="B20" s="30" t="s">
        <v>654</v>
      </c>
      <c r="C20" s="30" t="s">
        <v>29</v>
      </c>
      <c r="D20" s="31">
        <v>204</v>
      </c>
      <c r="E20" s="31">
        <v>185</v>
      </c>
      <c r="F20" s="31">
        <v>294</v>
      </c>
      <c r="G20" s="19" t="s">
        <v>58</v>
      </c>
      <c r="H20" s="17"/>
      <c r="I20" s="20">
        <f t="shared" si="0"/>
        <v>683</v>
      </c>
      <c r="J20" s="18">
        <f t="shared" si="1"/>
        <v>728000</v>
      </c>
    </row>
    <row r="21" spans="1:10" s="29" customFormat="1" ht="15" customHeight="1">
      <c r="A21" s="17"/>
      <c r="B21" s="30" t="s">
        <v>650</v>
      </c>
      <c r="C21" s="30" t="s">
        <v>22</v>
      </c>
      <c r="D21" s="31">
        <v>32</v>
      </c>
      <c r="E21" s="31"/>
      <c r="F21" s="31">
        <v>335</v>
      </c>
      <c r="G21" s="19" t="s">
        <v>58</v>
      </c>
      <c r="H21" s="17"/>
      <c r="I21" s="20">
        <f t="shared" si="0"/>
        <v>367</v>
      </c>
      <c r="J21" s="18">
        <f t="shared" si="1"/>
        <v>518500</v>
      </c>
    </row>
    <row r="22" spans="1:10" s="29" customFormat="1" ht="15" customHeight="1">
      <c r="A22" s="17"/>
      <c r="B22" s="30" t="s">
        <v>665</v>
      </c>
      <c r="C22" s="30" t="s">
        <v>45</v>
      </c>
      <c r="D22" s="31">
        <v>39</v>
      </c>
      <c r="E22" s="31"/>
      <c r="F22" s="31">
        <v>335</v>
      </c>
      <c r="G22" s="19" t="s">
        <v>58</v>
      </c>
      <c r="H22" s="17"/>
      <c r="I22" s="20">
        <f t="shared" si="0"/>
        <v>374</v>
      </c>
      <c r="J22" s="18">
        <f t="shared" si="1"/>
        <v>522000</v>
      </c>
    </row>
    <row r="23" spans="1:10" s="29" customFormat="1" ht="15" customHeight="1">
      <c r="A23" s="17"/>
      <c r="B23" s="30" t="s">
        <v>652</v>
      </c>
      <c r="C23" s="30" t="s">
        <v>27</v>
      </c>
      <c r="D23" s="31">
        <v>256</v>
      </c>
      <c r="E23" s="31"/>
      <c r="F23" s="31">
        <v>164</v>
      </c>
      <c r="G23" s="19" t="s">
        <v>58</v>
      </c>
      <c r="H23" s="17"/>
      <c r="I23" s="20">
        <f t="shared" si="0"/>
        <v>420</v>
      </c>
      <c r="J23" s="18">
        <f t="shared" si="1"/>
        <v>374000</v>
      </c>
    </row>
    <row r="24" spans="1:10" s="29" customFormat="1" ht="15" customHeight="1">
      <c r="A24" s="17"/>
      <c r="B24" s="30" t="s">
        <v>55</v>
      </c>
      <c r="C24" s="30" t="s">
        <v>40</v>
      </c>
      <c r="D24" s="31">
        <v>18</v>
      </c>
      <c r="E24" s="31"/>
      <c r="F24" s="31">
        <v>489</v>
      </c>
      <c r="G24" s="19" t="s">
        <v>58</v>
      </c>
      <c r="H24" s="17"/>
      <c r="I24" s="20">
        <f t="shared" si="0"/>
        <v>507</v>
      </c>
      <c r="J24" s="18">
        <f t="shared" si="1"/>
        <v>742500</v>
      </c>
    </row>
    <row r="25" spans="1:10" s="29" customFormat="1" ht="15" customHeight="1">
      <c r="A25" s="17"/>
      <c r="B25" s="30" t="s">
        <v>667</v>
      </c>
      <c r="C25" s="30" t="s">
        <v>39</v>
      </c>
      <c r="D25" s="31">
        <v>88</v>
      </c>
      <c r="E25" s="31">
        <v>24</v>
      </c>
      <c r="F25" s="31">
        <v>465</v>
      </c>
      <c r="G25" s="19" t="s">
        <v>58</v>
      </c>
      <c r="H25" s="17"/>
      <c r="I25" s="20">
        <f t="shared" si="0"/>
        <v>577</v>
      </c>
      <c r="J25" s="18">
        <f t="shared" si="1"/>
        <v>765500</v>
      </c>
    </row>
    <row r="26" spans="1:10" s="29" customFormat="1" ht="15" customHeight="1">
      <c r="A26" s="17"/>
      <c r="B26" s="30" t="s">
        <v>50</v>
      </c>
      <c r="C26" s="30" t="s">
        <v>24</v>
      </c>
      <c r="D26" s="31">
        <v>103</v>
      </c>
      <c r="E26" s="31">
        <v>20</v>
      </c>
      <c r="F26" s="31">
        <v>493</v>
      </c>
      <c r="G26" s="19" t="s">
        <v>58</v>
      </c>
      <c r="H26" s="17"/>
      <c r="I26" s="20">
        <f t="shared" si="0"/>
        <v>616</v>
      </c>
      <c r="J26" s="18">
        <f t="shared" si="1"/>
        <v>811000</v>
      </c>
    </row>
    <row r="27" spans="1:10" s="29" customFormat="1" ht="15" customHeight="1">
      <c r="A27" s="17"/>
      <c r="B27" s="30" t="s">
        <v>48</v>
      </c>
      <c r="C27" s="30" t="s">
        <v>20</v>
      </c>
      <c r="D27" s="31"/>
      <c r="E27" s="31">
        <v>2</v>
      </c>
      <c r="F27" s="31">
        <v>674</v>
      </c>
      <c r="G27" s="19" t="s">
        <v>58</v>
      </c>
      <c r="H27" s="17"/>
      <c r="I27" s="20">
        <f t="shared" si="0"/>
        <v>676</v>
      </c>
      <c r="J27" s="18">
        <f t="shared" si="1"/>
        <v>1013000</v>
      </c>
    </row>
    <row r="28" spans="1:10" s="29" customFormat="1" ht="15" customHeight="1">
      <c r="A28" s="17"/>
      <c r="B28" s="30" t="s">
        <v>651</v>
      </c>
      <c r="C28" s="30" t="s">
        <v>23</v>
      </c>
      <c r="D28" s="31"/>
      <c r="E28" s="31">
        <v>63</v>
      </c>
      <c r="F28" s="31">
        <v>622</v>
      </c>
      <c r="G28" s="19" t="s">
        <v>58</v>
      </c>
      <c r="H28" s="17"/>
      <c r="I28" s="20">
        <f t="shared" si="0"/>
        <v>685</v>
      </c>
      <c r="J28" s="18">
        <f t="shared" si="1"/>
        <v>996000</v>
      </c>
    </row>
    <row r="29" spans="1:10" s="29" customFormat="1" ht="15" customHeight="1">
      <c r="A29" s="17"/>
      <c r="B29" s="30" t="s">
        <v>666</v>
      </c>
      <c r="C29" s="30" t="s">
        <v>36</v>
      </c>
      <c r="D29" s="31">
        <v>52</v>
      </c>
      <c r="E29" s="31"/>
      <c r="F29" s="31">
        <v>799</v>
      </c>
      <c r="G29" s="19" t="s">
        <v>58</v>
      </c>
      <c r="H29" s="17"/>
      <c r="I29" s="20">
        <f t="shared" si="0"/>
        <v>851</v>
      </c>
      <c r="J29" s="18">
        <f t="shared" si="1"/>
        <v>1224500</v>
      </c>
    </row>
    <row r="30" spans="1:10" s="29" customFormat="1" ht="15" customHeight="1">
      <c r="A30" s="17"/>
      <c r="B30" s="30" t="s">
        <v>656</v>
      </c>
      <c r="C30" s="30" t="s">
        <v>32</v>
      </c>
      <c r="D30" s="31"/>
      <c r="E30" s="31"/>
      <c r="F30" s="31">
        <v>1056</v>
      </c>
      <c r="G30" s="19" t="s">
        <v>58</v>
      </c>
      <c r="H30" s="17"/>
      <c r="I30" s="20">
        <f t="shared" si="0"/>
        <v>1056</v>
      </c>
      <c r="J30" s="18">
        <f t="shared" si="1"/>
        <v>1584000</v>
      </c>
    </row>
    <row r="31" spans="1:10" s="29" customFormat="1" ht="15" customHeight="1">
      <c r="A31" s="17"/>
      <c r="B31" s="30" t="s">
        <v>54</v>
      </c>
      <c r="C31" s="30" t="s">
        <v>35</v>
      </c>
      <c r="D31" s="31">
        <v>33</v>
      </c>
      <c r="E31" s="31"/>
      <c r="F31" s="31">
        <v>1079</v>
      </c>
      <c r="G31" s="19" t="s">
        <v>58</v>
      </c>
      <c r="H31" s="17"/>
      <c r="I31" s="20">
        <f t="shared" si="0"/>
        <v>1112</v>
      </c>
      <c r="J31" s="18">
        <f t="shared" si="1"/>
        <v>1635000</v>
      </c>
    </row>
    <row r="32" spans="1:10" s="29" customFormat="1" ht="15" customHeight="1">
      <c r="A32" s="17"/>
      <c r="B32" s="30" t="s">
        <v>661</v>
      </c>
      <c r="C32" s="30" t="s">
        <v>41</v>
      </c>
      <c r="D32" s="31">
        <v>32</v>
      </c>
      <c r="E32" s="31"/>
      <c r="F32" s="31">
        <v>1091</v>
      </c>
      <c r="G32" s="19" t="s">
        <v>58</v>
      </c>
      <c r="H32" s="17"/>
      <c r="I32" s="20">
        <f t="shared" si="0"/>
        <v>1123</v>
      </c>
      <c r="J32" s="18">
        <f t="shared" si="1"/>
        <v>1652500</v>
      </c>
    </row>
    <row r="33" spans="1:12" s="29" customFormat="1" ht="15" customHeight="1">
      <c r="A33" s="17"/>
      <c r="B33" s="30" t="s">
        <v>56</v>
      </c>
      <c r="C33" s="30" t="s">
        <v>46</v>
      </c>
      <c r="D33" s="31"/>
      <c r="E33" s="31"/>
      <c r="F33" s="31">
        <v>1308</v>
      </c>
      <c r="G33" s="19" t="s">
        <v>58</v>
      </c>
      <c r="H33" s="17"/>
      <c r="I33" s="20">
        <f t="shared" si="0"/>
        <v>1308</v>
      </c>
      <c r="J33" s="18">
        <f t="shared" si="1"/>
        <v>1962000</v>
      </c>
    </row>
    <row r="34" spans="1:12" s="29" customFormat="1" ht="15" customHeight="1">
      <c r="A34" s="17"/>
      <c r="B34" s="30" t="s">
        <v>664</v>
      </c>
      <c r="C34" s="30" t="s">
        <v>44</v>
      </c>
      <c r="D34" s="31"/>
      <c r="E34" s="31"/>
      <c r="F34" s="31">
        <v>1445</v>
      </c>
      <c r="G34" s="19" t="s">
        <v>58</v>
      </c>
      <c r="H34" s="17"/>
      <c r="I34" s="20">
        <f t="shared" si="0"/>
        <v>1445</v>
      </c>
      <c r="J34" s="18">
        <f t="shared" si="1"/>
        <v>2167500</v>
      </c>
    </row>
    <row r="35" spans="1:12" s="29" customFormat="1" ht="15" customHeight="1">
      <c r="A35" s="17"/>
      <c r="B35" s="30" t="s">
        <v>655</v>
      </c>
      <c r="C35" s="30" t="s">
        <v>31</v>
      </c>
      <c r="D35" s="31">
        <v>738</v>
      </c>
      <c r="E35" s="31">
        <v>327</v>
      </c>
      <c r="F35" s="31">
        <v>800</v>
      </c>
      <c r="G35" s="19" t="s">
        <v>58</v>
      </c>
      <c r="H35" s="17"/>
      <c r="I35" s="20">
        <f t="shared" si="0"/>
        <v>1865</v>
      </c>
      <c r="J35" s="18">
        <f t="shared" si="1"/>
        <v>1896000</v>
      </c>
    </row>
    <row r="36" spans="1:12" s="29" customFormat="1" ht="15" customHeight="1">
      <c r="A36" s="17"/>
      <c r="B36" s="30" t="s">
        <v>658</v>
      </c>
      <c r="C36" s="30" t="s">
        <v>34</v>
      </c>
      <c r="D36" s="31"/>
      <c r="E36" s="31"/>
      <c r="F36" s="31">
        <v>1995</v>
      </c>
      <c r="G36" s="19" t="s">
        <v>58</v>
      </c>
      <c r="H36" s="17"/>
      <c r="I36" s="20">
        <f t="shared" si="0"/>
        <v>1995</v>
      </c>
      <c r="J36" s="18">
        <f t="shared" si="1"/>
        <v>2992500</v>
      </c>
    </row>
    <row r="37" spans="1:12" s="29" customFormat="1" ht="15" customHeight="1">
      <c r="A37" s="17"/>
      <c r="B37" s="30" t="s">
        <v>53</v>
      </c>
      <c r="C37" s="30" t="s">
        <v>30</v>
      </c>
      <c r="D37" s="31"/>
      <c r="E37" s="31"/>
      <c r="F37" s="31">
        <v>3220</v>
      </c>
      <c r="G37" s="19" t="s">
        <v>58</v>
      </c>
      <c r="H37" s="17"/>
      <c r="I37" s="20">
        <f t="shared" si="0"/>
        <v>3220</v>
      </c>
      <c r="J37" s="18">
        <f t="shared" si="1"/>
        <v>4830000</v>
      </c>
    </row>
    <row r="38" spans="1:12" s="29" customFormat="1" ht="15" customHeight="1">
      <c r="A38" s="17"/>
      <c r="B38" s="30" t="s">
        <v>51</v>
      </c>
      <c r="C38" s="30" t="s">
        <v>25</v>
      </c>
      <c r="D38" s="31"/>
      <c r="E38" s="31"/>
      <c r="F38" s="31">
        <v>3406</v>
      </c>
      <c r="G38" s="19" t="s">
        <v>58</v>
      </c>
      <c r="H38" s="17"/>
      <c r="I38" s="20">
        <f t="shared" si="0"/>
        <v>3406</v>
      </c>
      <c r="J38" s="18">
        <f t="shared" si="1"/>
        <v>5109000</v>
      </c>
    </row>
    <row r="39" spans="1:12" ht="15.75">
      <c r="A39" s="60" t="s">
        <v>2</v>
      </c>
      <c r="B39" s="60"/>
      <c r="C39" s="21"/>
      <c r="D39" s="22">
        <f>SUM(D7:D38)</f>
        <v>2210</v>
      </c>
      <c r="E39" s="22">
        <f>SUM(E7:E38)</f>
        <v>628</v>
      </c>
      <c r="F39" s="22">
        <f>SUM(F7:F38)</f>
        <v>21577</v>
      </c>
      <c r="G39" s="22"/>
      <c r="H39" s="22"/>
      <c r="I39" s="22">
        <f>SUM(I7:I38)</f>
        <v>24415</v>
      </c>
      <c r="J39" s="22">
        <f>SUM(J7:J38)</f>
        <v>34098500</v>
      </c>
    </row>
    <row r="40" spans="1:12" s="29" customFormat="1" ht="81" customHeight="1">
      <c r="A40" s="58" t="s">
        <v>15</v>
      </c>
      <c r="B40" s="58"/>
      <c r="C40" s="58"/>
      <c r="D40" s="58"/>
      <c r="E40" s="58"/>
      <c r="F40" s="58"/>
      <c r="G40" s="58"/>
      <c r="H40" s="58"/>
      <c r="I40" s="58"/>
      <c r="J40" s="58"/>
      <c r="K40" s="14"/>
    </row>
    <row r="41" spans="1:12">
      <c r="A41" s="6"/>
      <c r="B41" s="1"/>
      <c r="C41" s="1"/>
      <c r="D41" s="1"/>
      <c r="E41" s="1"/>
      <c r="F41" s="1"/>
      <c r="G41" s="1"/>
      <c r="H41" s="1"/>
      <c r="I41" s="7"/>
      <c r="J41" s="2"/>
      <c r="K41" s="1"/>
    </row>
    <row r="42" spans="1:12">
      <c r="A42" s="6"/>
      <c r="B42" s="1"/>
      <c r="C42" s="1"/>
      <c r="D42" s="1"/>
      <c r="E42" s="1"/>
      <c r="F42" s="1"/>
      <c r="G42" s="1"/>
      <c r="H42" s="1"/>
      <c r="I42" s="7"/>
      <c r="J42" s="2"/>
      <c r="K42" s="1"/>
    </row>
    <row r="43" spans="1:12">
      <c r="A43" s="59" t="s">
        <v>3</v>
      </c>
      <c r="B43" s="59"/>
      <c r="C43" s="4"/>
      <c r="D43" s="4"/>
      <c r="E43" s="4"/>
      <c r="F43" s="4" t="s">
        <v>5</v>
      </c>
      <c r="G43" s="4"/>
      <c r="H43" s="4"/>
      <c r="I43" s="9" t="s">
        <v>4</v>
      </c>
      <c r="J43" s="12"/>
      <c r="K43" s="10"/>
      <c r="L43" s="36"/>
    </row>
    <row r="44" spans="1:12">
      <c r="A44" s="16"/>
      <c r="B44" s="4"/>
      <c r="C44" s="4"/>
      <c r="D44" s="4"/>
      <c r="E44" s="4"/>
      <c r="F44" s="4"/>
      <c r="G44" s="4"/>
      <c r="H44" s="4"/>
      <c r="I44" s="8"/>
      <c r="J44" s="5"/>
      <c r="K44" s="4"/>
      <c r="L44" s="36"/>
    </row>
    <row r="45" spans="1:12">
      <c r="A45" s="53"/>
      <c r="B45" s="53"/>
      <c r="C45" s="1"/>
      <c r="D45" s="1"/>
      <c r="E45" s="1"/>
      <c r="F45" s="1"/>
      <c r="G45" s="1"/>
      <c r="H45" s="1"/>
      <c r="I45" s="7"/>
      <c r="J45" s="2"/>
      <c r="K45" s="1"/>
    </row>
    <row r="46" spans="1:12">
      <c r="A46" s="15"/>
      <c r="B46" s="1"/>
      <c r="C46" s="1"/>
      <c r="D46" s="1"/>
      <c r="E46" s="1"/>
      <c r="F46" s="1"/>
      <c r="G46" s="1"/>
      <c r="H46" s="1"/>
      <c r="I46" s="7"/>
      <c r="J46" s="2"/>
      <c r="K46" s="1"/>
    </row>
    <row r="47" spans="1:12">
      <c r="A47" s="15"/>
      <c r="B47" s="1"/>
      <c r="C47" s="1"/>
      <c r="D47" s="1"/>
      <c r="E47" s="1"/>
      <c r="F47" s="1"/>
      <c r="G47" s="1"/>
      <c r="H47" s="1"/>
      <c r="I47" s="7"/>
      <c r="J47" s="2"/>
      <c r="K47" s="1"/>
    </row>
    <row r="48" spans="1:12">
      <c r="A48" s="15"/>
      <c r="B48" s="1"/>
      <c r="C48" s="1"/>
      <c r="D48" s="1"/>
      <c r="E48" s="1"/>
      <c r="F48" s="1"/>
      <c r="G48" s="1"/>
      <c r="H48" s="1"/>
      <c r="I48" s="7"/>
      <c r="J48" s="2"/>
      <c r="K48" s="1"/>
    </row>
    <row r="49" spans="1:11">
      <c r="A49" s="15"/>
      <c r="B49" s="1"/>
      <c r="C49" s="1"/>
      <c r="D49" s="1"/>
      <c r="E49" s="1"/>
      <c r="F49" s="1"/>
      <c r="G49" s="1"/>
      <c r="H49" s="1"/>
      <c r="I49" s="7"/>
      <c r="J49" s="2"/>
      <c r="K49" s="1"/>
    </row>
    <row r="50" spans="1:11">
      <c r="A50" s="15"/>
      <c r="B50" s="1"/>
      <c r="C50" s="1"/>
      <c r="D50" s="1"/>
      <c r="E50" s="1"/>
      <c r="F50" s="1"/>
      <c r="G50" s="1"/>
      <c r="H50" s="1"/>
      <c r="I50" s="7"/>
      <c r="J50" s="2"/>
      <c r="K50" s="1"/>
    </row>
    <row r="51" spans="1:11">
      <c r="A51" s="15"/>
      <c r="B51" s="1"/>
      <c r="C51" s="1"/>
      <c r="D51" s="1"/>
      <c r="E51" s="1"/>
      <c r="F51" s="1"/>
      <c r="G51" s="1"/>
      <c r="H51" s="1"/>
      <c r="I51" s="7"/>
      <c r="J51" s="2"/>
      <c r="K51" s="1"/>
    </row>
    <row r="52" spans="1:11">
      <c r="A52" s="15"/>
      <c r="B52" s="1"/>
      <c r="C52" s="1"/>
      <c r="D52" s="1"/>
      <c r="E52" s="1"/>
      <c r="F52" s="1"/>
      <c r="G52" s="1"/>
      <c r="H52" s="1"/>
      <c r="I52" s="7"/>
      <c r="J52" s="2"/>
      <c r="K52" s="1"/>
    </row>
    <row r="53" spans="1:11">
      <c r="A53" s="15"/>
      <c r="B53" s="1"/>
      <c r="C53" s="1"/>
      <c r="D53" s="1"/>
      <c r="E53" s="1"/>
      <c r="F53" s="1"/>
      <c r="G53" s="1"/>
      <c r="H53" s="1"/>
      <c r="I53" s="7"/>
      <c r="J53" s="2"/>
      <c r="K53" s="1"/>
    </row>
    <row r="54" spans="1:11">
      <c r="A54" s="15"/>
      <c r="B54" s="1"/>
      <c r="C54" s="1"/>
      <c r="D54" s="1"/>
      <c r="E54" s="1"/>
      <c r="F54" s="1"/>
      <c r="G54" s="1"/>
      <c r="H54" s="1"/>
      <c r="I54" s="7"/>
      <c r="J54" s="2"/>
      <c r="K54" s="1"/>
    </row>
    <row r="55" spans="1:11">
      <c r="A55" s="15"/>
      <c r="B55" s="1"/>
      <c r="C55" s="1"/>
      <c r="D55" s="1"/>
      <c r="E55" s="1"/>
      <c r="F55" s="1"/>
      <c r="G55" s="1"/>
      <c r="H55" s="1"/>
      <c r="I55" s="7"/>
      <c r="J55" s="2"/>
      <c r="K55" s="1"/>
    </row>
    <row r="56" spans="1:11">
      <c r="A56" s="15"/>
      <c r="B56" s="1"/>
      <c r="C56" s="1"/>
      <c r="D56" s="1"/>
      <c r="E56" s="1"/>
      <c r="F56" s="1"/>
      <c r="G56" s="1"/>
      <c r="H56" s="1"/>
      <c r="I56" s="7"/>
      <c r="J56" s="2"/>
      <c r="K56" s="1"/>
    </row>
  </sheetData>
  <mergeCells count="7">
    <mergeCell ref="A45:B45"/>
    <mergeCell ref="A43:B43"/>
    <mergeCell ref="A40:J40"/>
    <mergeCell ref="B2:C2"/>
    <mergeCell ref="A39:B39"/>
    <mergeCell ref="I2:K2"/>
    <mergeCell ref="A4:J4"/>
  </mergeCells>
  <phoneticPr fontId="20" type="noConversion"/>
  <pageMargins left="0.7" right="0.33" top="0.75" bottom="0.75" header="0.3" footer="0.3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2"/>
  <sheetViews>
    <sheetView topLeftCell="A142" workbookViewId="0">
      <selection activeCell="D161" sqref="D161"/>
    </sheetView>
  </sheetViews>
  <sheetFormatPr defaultColWidth="9.125" defaultRowHeight="18.75"/>
  <cols>
    <col min="1" max="1" width="7.125" style="23" customWidth="1"/>
    <col min="2" max="2" width="27.375" style="24" customWidth="1"/>
    <col min="3" max="3" width="14.25" style="24" customWidth="1"/>
    <col min="4" max="4" width="18.875" style="24" customWidth="1"/>
    <col min="5" max="5" width="22" style="24" customWidth="1"/>
    <col min="6" max="6" width="23" style="24" customWidth="1"/>
    <col min="7" max="7" width="7" style="24" customWidth="1"/>
    <col min="8" max="8" width="8.75" style="24" customWidth="1"/>
    <col min="9" max="9" width="11.875" style="25" customWidth="1"/>
    <col min="10" max="10" width="15.125" style="27" customWidth="1"/>
    <col min="11" max="11" width="15.75" style="24" customWidth="1"/>
    <col min="12" max="16384" width="9.125" style="24"/>
  </cols>
  <sheetData>
    <row r="1" spans="1:12">
      <c r="J1" s="11" t="s">
        <v>1</v>
      </c>
      <c r="K1" s="3"/>
      <c r="L1" s="26"/>
    </row>
    <row r="2" spans="1:12" ht="51.75" customHeight="1">
      <c r="B2" s="54" t="s">
        <v>16</v>
      </c>
      <c r="C2" s="54"/>
      <c r="D2" s="23"/>
      <c r="E2" s="23"/>
      <c r="F2" s="23"/>
      <c r="G2" s="23"/>
      <c r="H2" s="23"/>
      <c r="I2" s="55"/>
      <c r="J2" s="55"/>
      <c r="K2" s="55"/>
    </row>
    <row r="3" spans="1:12">
      <c r="K3" s="28"/>
    </row>
    <row r="4" spans="1:12" ht="36" customHeight="1">
      <c r="A4" s="56" t="s">
        <v>8</v>
      </c>
      <c r="B4" s="57"/>
      <c r="C4" s="57"/>
      <c r="D4" s="57"/>
      <c r="E4" s="57"/>
      <c r="F4" s="57"/>
      <c r="G4" s="57"/>
      <c r="H4" s="57"/>
      <c r="I4" s="57"/>
      <c r="J4" s="57"/>
      <c r="K4" s="13"/>
    </row>
    <row r="6" spans="1:12" s="29" customFormat="1" ht="69.75" customHeight="1">
      <c r="A6" s="17" t="s">
        <v>0</v>
      </c>
      <c r="B6" s="17" t="s">
        <v>13</v>
      </c>
      <c r="C6" s="17" t="s">
        <v>14</v>
      </c>
      <c r="D6" s="17" t="s">
        <v>10</v>
      </c>
      <c r="E6" s="17" t="s">
        <v>11</v>
      </c>
      <c r="F6" s="17" t="s">
        <v>12</v>
      </c>
      <c r="G6" s="17" t="s">
        <v>9</v>
      </c>
      <c r="H6" s="17" t="s">
        <v>7</v>
      </c>
      <c r="I6" s="17" t="s">
        <v>2</v>
      </c>
      <c r="J6" s="18" t="s">
        <v>6</v>
      </c>
    </row>
    <row r="7" spans="1:12" s="29" customFormat="1" ht="30">
      <c r="A7" s="37"/>
      <c r="B7" s="38" t="s">
        <v>476</v>
      </c>
      <c r="C7" s="38" t="s">
        <v>186</v>
      </c>
      <c r="D7" s="39">
        <v>6</v>
      </c>
      <c r="E7" s="47"/>
      <c r="F7" s="47"/>
      <c r="G7" s="37"/>
      <c r="H7" s="42" t="s">
        <v>58</v>
      </c>
      <c r="I7" s="43">
        <f t="shared" ref="I7:I38" si="0">D7+E7+F7</f>
        <v>6</v>
      </c>
      <c r="J7" s="44">
        <f t="shared" ref="J7:J38" si="1">D7*500+E7*1000+F7*1500</f>
        <v>3000</v>
      </c>
    </row>
    <row r="8" spans="1:12" s="29" customFormat="1" ht="16.5">
      <c r="A8" s="37"/>
      <c r="B8" s="38" t="s">
        <v>581</v>
      </c>
      <c r="C8" s="38" t="s">
        <v>295</v>
      </c>
      <c r="D8" s="39"/>
      <c r="E8" s="47"/>
      <c r="F8" s="47">
        <v>6</v>
      </c>
      <c r="G8" s="37"/>
      <c r="H8" s="42" t="s">
        <v>58</v>
      </c>
      <c r="I8" s="43">
        <f t="shared" si="0"/>
        <v>6</v>
      </c>
      <c r="J8" s="44">
        <f t="shared" si="1"/>
        <v>9000</v>
      </c>
    </row>
    <row r="9" spans="1:12" s="29" customFormat="1" ht="16.5">
      <c r="A9" s="37"/>
      <c r="B9" s="38" t="s">
        <v>504</v>
      </c>
      <c r="C9" s="38" t="s">
        <v>215</v>
      </c>
      <c r="D9" s="39">
        <v>7</v>
      </c>
      <c r="E9" s="47"/>
      <c r="F9" s="47"/>
      <c r="G9" s="37"/>
      <c r="H9" s="42" t="s">
        <v>58</v>
      </c>
      <c r="I9" s="43">
        <f t="shared" si="0"/>
        <v>7</v>
      </c>
      <c r="J9" s="44">
        <f t="shared" si="1"/>
        <v>3500</v>
      </c>
    </row>
    <row r="10" spans="1:12" s="29" customFormat="1" ht="16.5">
      <c r="A10" s="37"/>
      <c r="B10" s="38" t="s">
        <v>588</v>
      </c>
      <c r="C10" s="38" t="s">
        <v>301</v>
      </c>
      <c r="D10" s="39">
        <v>4</v>
      </c>
      <c r="E10" s="47">
        <v>3</v>
      </c>
      <c r="F10" s="47"/>
      <c r="G10" s="37"/>
      <c r="H10" s="42" t="s">
        <v>58</v>
      </c>
      <c r="I10" s="43">
        <f t="shared" si="0"/>
        <v>7</v>
      </c>
      <c r="J10" s="44">
        <f t="shared" si="1"/>
        <v>5000</v>
      </c>
    </row>
    <row r="11" spans="1:12" s="29" customFormat="1" ht="16.5">
      <c r="A11" s="37"/>
      <c r="B11" s="38" t="s">
        <v>619</v>
      </c>
      <c r="C11" s="38" t="s">
        <v>331</v>
      </c>
      <c r="D11" s="39">
        <v>7</v>
      </c>
      <c r="E11" s="47"/>
      <c r="F11" s="47"/>
      <c r="G11" s="37"/>
      <c r="H11" s="42" t="s">
        <v>58</v>
      </c>
      <c r="I11" s="43">
        <f t="shared" si="0"/>
        <v>7</v>
      </c>
      <c r="J11" s="44">
        <f t="shared" si="1"/>
        <v>3500</v>
      </c>
    </row>
    <row r="12" spans="1:12" s="29" customFormat="1" ht="16.5">
      <c r="A12" s="37"/>
      <c r="B12" s="38" t="s">
        <v>629</v>
      </c>
      <c r="C12" s="38" t="s">
        <v>341</v>
      </c>
      <c r="D12" s="39"/>
      <c r="E12" s="47"/>
      <c r="F12" s="47">
        <v>7</v>
      </c>
      <c r="G12" s="37"/>
      <c r="H12" s="42" t="s">
        <v>58</v>
      </c>
      <c r="I12" s="43">
        <f t="shared" si="0"/>
        <v>7</v>
      </c>
      <c r="J12" s="44">
        <f t="shared" si="1"/>
        <v>10500</v>
      </c>
    </row>
    <row r="13" spans="1:12" s="29" customFormat="1" ht="16.5">
      <c r="A13" s="37"/>
      <c r="B13" s="38" t="s">
        <v>468</v>
      </c>
      <c r="C13" s="38" t="s">
        <v>178</v>
      </c>
      <c r="D13" s="39">
        <v>8</v>
      </c>
      <c r="E13" s="47"/>
      <c r="F13" s="47"/>
      <c r="G13" s="37"/>
      <c r="H13" s="42" t="s">
        <v>58</v>
      </c>
      <c r="I13" s="43">
        <f t="shared" si="0"/>
        <v>8</v>
      </c>
      <c r="J13" s="44">
        <f t="shared" si="1"/>
        <v>4000</v>
      </c>
    </row>
    <row r="14" spans="1:12" s="29" customFormat="1" ht="16.5">
      <c r="A14" s="37"/>
      <c r="B14" s="38" t="s">
        <v>481</v>
      </c>
      <c r="C14" s="38" t="s">
        <v>192</v>
      </c>
      <c r="D14" s="39">
        <v>8</v>
      </c>
      <c r="E14" s="47"/>
      <c r="F14" s="47"/>
      <c r="G14" s="37"/>
      <c r="H14" s="42" t="s">
        <v>58</v>
      </c>
      <c r="I14" s="43">
        <f t="shared" si="0"/>
        <v>8</v>
      </c>
      <c r="J14" s="44">
        <f t="shared" si="1"/>
        <v>4000</v>
      </c>
    </row>
    <row r="15" spans="1:12" s="29" customFormat="1" ht="16.5">
      <c r="A15" s="37"/>
      <c r="B15" s="38" t="s">
        <v>619</v>
      </c>
      <c r="C15" s="38" t="s">
        <v>331</v>
      </c>
      <c r="D15" s="39"/>
      <c r="E15" s="47"/>
      <c r="F15" s="47">
        <v>8</v>
      </c>
      <c r="G15" s="37"/>
      <c r="H15" s="42" t="s">
        <v>58</v>
      </c>
      <c r="I15" s="43">
        <f t="shared" si="0"/>
        <v>8</v>
      </c>
      <c r="J15" s="44">
        <f t="shared" si="1"/>
        <v>12000</v>
      </c>
    </row>
    <row r="16" spans="1:12" s="29" customFormat="1" ht="16.5">
      <c r="A16" s="37"/>
      <c r="B16" s="38" t="s">
        <v>625</v>
      </c>
      <c r="C16" s="38" t="s">
        <v>337</v>
      </c>
      <c r="D16" s="39">
        <v>8</v>
      </c>
      <c r="E16" s="47"/>
      <c r="F16" s="47"/>
      <c r="G16" s="37"/>
      <c r="H16" s="42" t="s">
        <v>58</v>
      </c>
      <c r="I16" s="43">
        <f t="shared" si="0"/>
        <v>8</v>
      </c>
      <c r="J16" s="44">
        <f t="shared" si="1"/>
        <v>4000</v>
      </c>
    </row>
    <row r="17" spans="1:10" s="29" customFormat="1" ht="16.5">
      <c r="A17" s="37"/>
      <c r="B17" s="38" t="s">
        <v>639</v>
      </c>
      <c r="C17" s="38"/>
      <c r="D17" s="39">
        <v>8</v>
      </c>
      <c r="E17" s="47"/>
      <c r="F17" s="47"/>
      <c r="G17" s="37"/>
      <c r="H17" s="42" t="s">
        <v>58</v>
      </c>
      <c r="I17" s="43">
        <f t="shared" si="0"/>
        <v>8</v>
      </c>
      <c r="J17" s="44">
        <f t="shared" si="1"/>
        <v>4000</v>
      </c>
    </row>
    <row r="18" spans="1:10" s="29" customFormat="1" ht="16.5">
      <c r="A18" s="37"/>
      <c r="B18" s="38" t="s">
        <v>453</v>
      </c>
      <c r="C18" s="38" t="s">
        <v>163</v>
      </c>
      <c r="D18" s="39">
        <v>9</v>
      </c>
      <c r="E18" s="47"/>
      <c r="F18" s="47"/>
      <c r="G18" s="37"/>
      <c r="H18" s="42" t="s">
        <v>58</v>
      </c>
      <c r="I18" s="43">
        <f t="shared" si="0"/>
        <v>9</v>
      </c>
      <c r="J18" s="44">
        <f t="shared" si="1"/>
        <v>4500</v>
      </c>
    </row>
    <row r="19" spans="1:10" s="29" customFormat="1" ht="16.5">
      <c r="A19" s="37"/>
      <c r="B19" s="38" t="s">
        <v>474</v>
      </c>
      <c r="C19" s="38" t="s">
        <v>184</v>
      </c>
      <c r="D19" s="39">
        <v>9</v>
      </c>
      <c r="E19" s="47"/>
      <c r="F19" s="47"/>
      <c r="G19" s="37"/>
      <c r="H19" s="42" t="s">
        <v>58</v>
      </c>
      <c r="I19" s="43">
        <f t="shared" si="0"/>
        <v>9</v>
      </c>
      <c r="J19" s="44">
        <f t="shared" si="1"/>
        <v>4500</v>
      </c>
    </row>
    <row r="20" spans="1:10" s="29" customFormat="1" ht="16.5">
      <c r="A20" s="37"/>
      <c r="B20" s="38" t="s">
        <v>510</v>
      </c>
      <c r="C20" s="38" t="s">
        <v>221</v>
      </c>
      <c r="D20" s="39">
        <v>3</v>
      </c>
      <c r="E20" s="47">
        <v>5</v>
      </c>
      <c r="F20" s="47">
        <v>1</v>
      </c>
      <c r="G20" s="37"/>
      <c r="H20" s="42" t="s">
        <v>58</v>
      </c>
      <c r="I20" s="43">
        <f t="shared" si="0"/>
        <v>9</v>
      </c>
      <c r="J20" s="44">
        <f t="shared" si="1"/>
        <v>8000</v>
      </c>
    </row>
    <row r="21" spans="1:10" s="29" customFormat="1" ht="16.5">
      <c r="A21" s="37"/>
      <c r="B21" s="38" t="s">
        <v>536</v>
      </c>
      <c r="C21" s="38" t="s">
        <v>249</v>
      </c>
      <c r="D21" s="39">
        <v>9</v>
      </c>
      <c r="E21" s="47"/>
      <c r="F21" s="47"/>
      <c r="G21" s="37"/>
      <c r="H21" s="42" t="s">
        <v>58</v>
      </c>
      <c r="I21" s="43">
        <f t="shared" si="0"/>
        <v>9</v>
      </c>
      <c r="J21" s="44">
        <f t="shared" si="1"/>
        <v>4500</v>
      </c>
    </row>
    <row r="22" spans="1:10" s="29" customFormat="1" ht="16.5">
      <c r="A22" s="37"/>
      <c r="B22" s="38" t="s">
        <v>575</v>
      </c>
      <c r="C22" s="38" t="s">
        <v>289</v>
      </c>
      <c r="D22" s="39">
        <v>5</v>
      </c>
      <c r="E22" s="47">
        <v>2</v>
      </c>
      <c r="F22" s="47">
        <v>2</v>
      </c>
      <c r="G22" s="37"/>
      <c r="H22" s="42" t="s">
        <v>58</v>
      </c>
      <c r="I22" s="43">
        <f t="shared" si="0"/>
        <v>9</v>
      </c>
      <c r="J22" s="44">
        <f t="shared" si="1"/>
        <v>7500</v>
      </c>
    </row>
    <row r="23" spans="1:10" s="29" customFormat="1" ht="16.5">
      <c r="A23" s="37"/>
      <c r="B23" s="38" t="s">
        <v>586</v>
      </c>
      <c r="C23" s="38" t="s">
        <v>300</v>
      </c>
      <c r="D23" s="39">
        <v>9</v>
      </c>
      <c r="E23" s="47"/>
      <c r="F23" s="47"/>
      <c r="G23" s="37"/>
      <c r="H23" s="42" t="s">
        <v>58</v>
      </c>
      <c r="I23" s="43">
        <f t="shared" si="0"/>
        <v>9</v>
      </c>
      <c r="J23" s="44">
        <f t="shared" si="1"/>
        <v>4500</v>
      </c>
    </row>
    <row r="24" spans="1:10" s="29" customFormat="1" ht="16.5">
      <c r="A24" s="37"/>
      <c r="B24" s="38" t="s">
        <v>359</v>
      </c>
      <c r="C24" s="38" t="s">
        <v>68</v>
      </c>
      <c r="D24" s="39">
        <v>10</v>
      </c>
      <c r="E24" s="40"/>
      <c r="F24" s="41"/>
      <c r="G24" s="37"/>
      <c r="H24" s="42" t="s">
        <v>58</v>
      </c>
      <c r="I24" s="43">
        <f t="shared" si="0"/>
        <v>10</v>
      </c>
      <c r="J24" s="44">
        <f t="shared" si="1"/>
        <v>5000</v>
      </c>
    </row>
    <row r="25" spans="1:10" s="29" customFormat="1" ht="16.5">
      <c r="A25" s="37"/>
      <c r="B25" s="38" t="s">
        <v>458</v>
      </c>
      <c r="C25" s="38" t="s">
        <v>168</v>
      </c>
      <c r="D25" s="39">
        <v>10</v>
      </c>
      <c r="E25" s="47"/>
      <c r="F25" s="47"/>
      <c r="G25" s="37"/>
      <c r="H25" s="42" t="s">
        <v>58</v>
      </c>
      <c r="I25" s="43">
        <f t="shared" si="0"/>
        <v>10</v>
      </c>
      <c r="J25" s="44">
        <f t="shared" si="1"/>
        <v>5000</v>
      </c>
    </row>
    <row r="26" spans="1:10" s="29" customFormat="1" ht="16.5">
      <c r="A26" s="37"/>
      <c r="B26" s="38" t="s">
        <v>499</v>
      </c>
      <c r="C26" s="38" t="s">
        <v>210</v>
      </c>
      <c r="D26" s="39">
        <v>10</v>
      </c>
      <c r="E26" s="47"/>
      <c r="F26" s="47"/>
      <c r="G26" s="37"/>
      <c r="H26" s="42" t="s">
        <v>58</v>
      </c>
      <c r="I26" s="43">
        <f t="shared" si="0"/>
        <v>10</v>
      </c>
      <c r="J26" s="44">
        <f t="shared" si="1"/>
        <v>5000</v>
      </c>
    </row>
    <row r="27" spans="1:10" s="29" customFormat="1" ht="16.5">
      <c r="A27" s="37"/>
      <c r="B27" s="38" t="s">
        <v>524</v>
      </c>
      <c r="C27" s="38" t="s">
        <v>236</v>
      </c>
      <c r="D27" s="39"/>
      <c r="E27" s="47">
        <v>10</v>
      </c>
      <c r="F27" s="47"/>
      <c r="G27" s="37"/>
      <c r="H27" s="42" t="s">
        <v>58</v>
      </c>
      <c r="I27" s="43">
        <f t="shared" si="0"/>
        <v>10</v>
      </c>
      <c r="J27" s="44">
        <f t="shared" si="1"/>
        <v>10000</v>
      </c>
    </row>
    <row r="28" spans="1:10" s="29" customFormat="1" ht="16.5">
      <c r="A28" s="37"/>
      <c r="B28" s="38" t="s">
        <v>558</v>
      </c>
      <c r="C28" s="38" t="s">
        <v>271</v>
      </c>
      <c r="D28" s="39">
        <v>10</v>
      </c>
      <c r="E28" s="47"/>
      <c r="F28" s="47"/>
      <c r="G28" s="37"/>
      <c r="H28" s="42" t="s">
        <v>58</v>
      </c>
      <c r="I28" s="43">
        <f t="shared" si="0"/>
        <v>10</v>
      </c>
      <c r="J28" s="44">
        <f t="shared" si="1"/>
        <v>5000</v>
      </c>
    </row>
    <row r="29" spans="1:10" s="29" customFormat="1" ht="16.5">
      <c r="A29" s="37"/>
      <c r="B29" s="38" t="s">
        <v>567</v>
      </c>
      <c r="C29" s="38" t="s">
        <v>281</v>
      </c>
      <c r="D29" s="39">
        <v>9</v>
      </c>
      <c r="E29" s="47"/>
      <c r="F29" s="47">
        <v>1</v>
      </c>
      <c r="G29" s="37"/>
      <c r="H29" s="42" t="s">
        <v>58</v>
      </c>
      <c r="I29" s="43">
        <f t="shared" si="0"/>
        <v>10</v>
      </c>
      <c r="J29" s="44">
        <f t="shared" si="1"/>
        <v>6000</v>
      </c>
    </row>
    <row r="30" spans="1:10" s="29" customFormat="1" ht="16.5">
      <c r="A30" s="37"/>
      <c r="B30" s="38" t="s">
        <v>585</v>
      </c>
      <c r="C30" s="38" t="s">
        <v>299</v>
      </c>
      <c r="D30" s="39">
        <v>10</v>
      </c>
      <c r="E30" s="47"/>
      <c r="F30" s="47"/>
      <c r="G30" s="37"/>
      <c r="H30" s="42" t="s">
        <v>58</v>
      </c>
      <c r="I30" s="43">
        <f t="shared" si="0"/>
        <v>10</v>
      </c>
      <c r="J30" s="44">
        <f t="shared" si="1"/>
        <v>5000</v>
      </c>
    </row>
    <row r="31" spans="1:10" s="29" customFormat="1" ht="16.5">
      <c r="A31" s="37"/>
      <c r="B31" s="38" t="s">
        <v>605</v>
      </c>
      <c r="C31" s="38" t="s">
        <v>317</v>
      </c>
      <c r="D31" s="39"/>
      <c r="E31" s="47"/>
      <c r="F31" s="47">
        <v>10</v>
      </c>
      <c r="G31" s="37"/>
      <c r="H31" s="42" t="s">
        <v>58</v>
      </c>
      <c r="I31" s="43">
        <f t="shared" si="0"/>
        <v>10</v>
      </c>
      <c r="J31" s="44">
        <f t="shared" si="1"/>
        <v>15000</v>
      </c>
    </row>
    <row r="32" spans="1:10" s="29" customFormat="1" ht="16.5">
      <c r="A32" s="37"/>
      <c r="B32" s="38" t="s">
        <v>385</v>
      </c>
      <c r="C32" s="38" t="s">
        <v>94</v>
      </c>
      <c r="D32" s="39"/>
      <c r="E32" s="47"/>
      <c r="F32" s="47">
        <v>11</v>
      </c>
      <c r="G32" s="37"/>
      <c r="H32" s="42" t="s">
        <v>58</v>
      </c>
      <c r="I32" s="43">
        <f t="shared" si="0"/>
        <v>11</v>
      </c>
      <c r="J32" s="44">
        <f t="shared" si="1"/>
        <v>16500</v>
      </c>
    </row>
    <row r="33" spans="1:10" s="29" customFormat="1" ht="16.5">
      <c r="A33" s="37"/>
      <c r="B33" s="38" t="s">
        <v>419</v>
      </c>
      <c r="C33" s="38" t="s">
        <v>128</v>
      </c>
      <c r="D33" s="39"/>
      <c r="E33" s="47">
        <v>11</v>
      </c>
      <c r="F33" s="47"/>
      <c r="G33" s="37"/>
      <c r="H33" s="42" t="s">
        <v>58</v>
      </c>
      <c r="I33" s="43">
        <f t="shared" si="0"/>
        <v>11</v>
      </c>
      <c r="J33" s="44">
        <f t="shared" si="1"/>
        <v>11000</v>
      </c>
    </row>
    <row r="34" spans="1:10" s="29" customFormat="1" ht="16.5">
      <c r="A34" s="37"/>
      <c r="B34" s="38" t="s">
        <v>373</v>
      </c>
      <c r="C34" s="38" t="s">
        <v>82</v>
      </c>
      <c r="D34" s="39"/>
      <c r="E34" s="47"/>
      <c r="F34" s="47">
        <v>12</v>
      </c>
      <c r="G34" s="37"/>
      <c r="H34" s="42" t="s">
        <v>58</v>
      </c>
      <c r="I34" s="43">
        <f t="shared" si="0"/>
        <v>12</v>
      </c>
      <c r="J34" s="44">
        <f t="shared" si="1"/>
        <v>18000</v>
      </c>
    </row>
    <row r="35" spans="1:10" s="29" customFormat="1" ht="16.5">
      <c r="A35" s="37"/>
      <c r="B35" s="38" t="s">
        <v>382</v>
      </c>
      <c r="C35" s="38" t="s">
        <v>91</v>
      </c>
      <c r="D35" s="39">
        <v>12</v>
      </c>
      <c r="E35" s="47"/>
      <c r="F35" s="47"/>
      <c r="G35" s="37"/>
      <c r="H35" s="42" t="s">
        <v>58</v>
      </c>
      <c r="I35" s="43">
        <f t="shared" si="0"/>
        <v>12</v>
      </c>
      <c r="J35" s="44">
        <f t="shared" si="1"/>
        <v>6000</v>
      </c>
    </row>
    <row r="36" spans="1:10" s="29" customFormat="1" ht="16.5">
      <c r="A36" s="37"/>
      <c r="B36" s="38" t="s">
        <v>472</v>
      </c>
      <c r="C36" s="38" t="s">
        <v>182</v>
      </c>
      <c r="D36" s="39">
        <v>7</v>
      </c>
      <c r="E36" s="47"/>
      <c r="F36" s="47">
        <v>5</v>
      </c>
      <c r="G36" s="37"/>
      <c r="H36" s="42" t="s">
        <v>58</v>
      </c>
      <c r="I36" s="43">
        <f t="shared" si="0"/>
        <v>12</v>
      </c>
      <c r="J36" s="44">
        <f t="shared" si="1"/>
        <v>11000</v>
      </c>
    </row>
    <row r="37" spans="1:10" s="29" customFormat="1" ht="16.5">
      <c r="A37" s="37"/>
      <c r="B37" s="38" t="s">
        <v>467</v>
      </c>
      <c r="C37" s="38" t="s">
        <v>177</v>
      </c>
      <c r="D37" s="39">
        <v>13</v>
      </c>
      <c r="E37" s="47"/>
      <c r="F37" s="47"/>
      <c r="G37" s="37"/>
      <c r="H37" s="42" t="s">
        <v>58</v>
      </c>
      <c r="I37" s="43">
        <f t="shared" si="0"/>
        <v>13</v>
      </c>
      <c r="J37" s="44">
        <f t="shared" si="1"/>
        <v>6500</v>
      </c>
    </row>
    <row r="38" spans="1:10" s="29" customFormat="1" ht="16.5">
      <c r="A38" s="37"/>
      <c r="B38" s="38" t="s">
        <v>475</v>
      </c>
      <c r="C38" s="38" t="s">
        <v>185</v>
      </c>
      <c r="D38" s="39">
        <v>13</v>
      </c>
      <c r="E38" s="47"/>
      <c r="F38" s="47"/>
      <c r="G38" s="37"/>
      <c r="H38" s="42" t="s">
        <v>58</v>
      </c>
      <c r="I38" s="43">
        <f t="shared" si="0"/>
        <v>13</v>
      </c>
      <c r="J38" s="44">
        <f t="shared" si="1"/>
        <v>6500</v>
      </c>
    </row>
    <row r="39" spans="1:10" s="29" customFormat="1" ht="16.5">
      <c r="A39" s="17"/>
      <c r="B39" s="30" t="s">
        <v>628</v>
      </c>
      <c r="C39" s="30" t="s">
        <v>340</v>
      </c>
      <c r="D39" s="31"/>
      <c r="E39" s="32"/>
      <c r="F39" s="32">
        <v>13</v>
      </c>
      <c r="G39" s="17"/>
      <c r="H39" s="19" t="s">
        <v>58</v>
      </c>
      <c r="I39" s="20">
        <f t="shared" ref="I39:I70" si="2">D39+E39+F39</f>
        <v>13</v>
      </c>
      <c r="J39" s="18">
        <f t="shared" ref="J39:J70" si="3">D39*500+E39*1000+F39*1500</f>
        <v>19500</v>
      </c>
    </row>
    <row r="40" spans="1:10" s="29" customFormat="1" ht="16.5">
      <c r="A40" s="17"/>
      <c r="B40" s="30" t="s">
        <v>555</v>
      </c>
      <c r="C40" s="30"/>
      <c r="D40" s="31">
        <v>13</v>
      </c>
      <c r="E40" s="32"/>
      <c r="F40" s="32"/>
      <c r="G40" s="17"/>
      <c r="H40" s="19" t="s">
        <v>58</v>
      </c>
      <c r="I40" s="20">
        <f t="shared" si="2"/>
        <v>13</v>
      </c>
      <c r="J40" s="18">
        <f t="shared" si="3"/>
        <v>6500</v>
      </c>
    </row>
    <row r="41" spans="1:10" s="29" customFormat="1" ht="16.5">
      <c r="A41" s="17"/>
      <c r="B41" s="30" t="s">
        <v>601</v>
      </c>
      <c r="C41" s="30" t="s">
        <v>313</v>
      </c>
      <c r="D41" s="31"/>
      <c r="E41" s="32"/>
      <c r="F41" s="32">
        <v>15</v>
      </c>
      <c r="G41" s="17"/>
      <c r="H41" s="19" t="s">
        <v>58</v>
      </c>
      <c r="I41" s="20">
        <f t="shared" si="2"/>
        <v>15</v>
      </c>
      <c r="J41" s="18">
        <f t="shared" si="3"/>
        <v>22500</v>
      </c>
    </row>
    <row r="42" spans="1:10" s="29" customFormat="1" ht="16.5">
      <c r="A42" s="17"/>
      <c r="B42" s="30" t="s">
        <v>426</v>
      </c>
      <c r="C42" s="30" t="s">
        <v>135</v>
      </c>
      <c r="D42" s="31">
        <v>16</v>
      </c>
      <c r="E42" s="32"/>
      <c r="F42" s="32"/>
      <c r="G42" s="17"/>
      <c r="H42" s="19" t="s">
        <v>58</v>
      </c>
      <c r="I42" s="20">
        <f t="shared" si="2"/>
        <v>16</v>
      </c>
      <c r="J42" s="18">
        <f t="shared" si="3"/>
        <v>8000</v>
      </c>
    </row>
    <row r="43" spans="1:10" s="29" customFormat="1" ht="16.5">
      <c r="A43" s="17"/>
      <c r="B43" s="30" t="s">
        <v>583</v>
      </c>
      <c r="C43" s="30" t="s">
        <v>297</v>
      </c>
      <c r="D43" s="31">
        <v>2</v>
      </c>
      <c r="E43" s="32">
        <v>14</v>
      </c>
      <c r="F43" s="32"/>
      <c r="G43" s="17"/>
      <c r="H43" s="19" t="s">
        <v>58</v>
      </c>
      <c r="I43" s="20">
        <f t="shared" si="2"/>
        <v>16</v>
      </c>
      <c r="J43" s="18">
        <f t="shared" si="3"/>
        <v>15000</v>
      </c>
    </row>
    <row r="44" spans="1:10" s="29" customFormat="1" ht="16.5">
      <c r="A44" s="17"/>
      <c r="B44" s="30" t="s">
        <v>645</v>
      </c>
      <c r="C44" s="30"/>
      <c r="D44" s="31"/>
      <c r="E44" s="32"/>
      <c r="F44" s="32">
        <v>16</v>
      </c>
      <c r="G44" s="17"/>
      <c r="H44" s="19" t="s">
        <v>58</v>
      </c>
      <c r="I44" s="20">
        <f t="shared" si="2"/>
        <v>16</v>
      </c>
      <c r="J44" s="18">
        <f t="shared" si="3"/>
        <v>24000</v>
      </c>
    </row>
    <row r="45" spans="1:10" s="29" customFormat="1" ht="16.5">
      <c r="A45" s="17"/>
      <c r="B45" s="30" t="s">
        <v>367</v>
      </c>
      <c r="C45" s="30" t="s">
        <v>76</v>
      </c>
      <c r="D45" s="31">
        <v>11</v>
      </c>
      <c r="E45" s="32"/>
      <c r="F45" s="32">
        <v>6</v>
      </c>
      <c r="G45" s="17"/>
      <c r="H45" s="19" t="s">
        <v>58</v>
      </c>
      <c r="I45" s="20">
        <f t="shared" si="2"/>
        <v>17</v>
      </c>
      <c r="J45" s="18">
        <f t="shared" si="3"/>
        <v>14500</v>
      </c>
    </row>
    <row r="46" spans="1:10" s="29" customFormat="1" ht="16.5">
      <c r="A46" s="17"/>
      <c r="B46" s="30" t="s">
        <v>635</v>
      </c>
      <c r="C46" s="30" t="s">
        <v>346</v>
      </c>
      <c r="D46" s="31">
        <v>17</v>
      </c>
      <c r="E46" s="32"/>
      <c r="F46" s="32"/>
      <c r="G46" s="17"/>
      <c r="H46" s="19" t="s">
        <v>58</v>
      </c>
      <c r="I46" s="20">
        <f t="shared" si="2"/>
        <v>17</v>
      </c>
      <c r="J46" s="18">
        <f t="shared" si="3"/>
        <v>8500</v>
      </c>
    </row>
    <row r="47" spans="1:10" s="29" customFormat="1" ht="16.5">
      <c r="A47" s="17"/>
      <c r="B47" s="30" t="s">
        <v>642</v>
      </c>
      <c r="C47" s="30"/>
      <c r="D47" s="31">
        <v>17</v>
      </c>
      <c r="E47" s="32"/>
      <c r="F47" s="32"/>
      <c r="G47" s="17"/>
      <c r="H47" s="19" t="s">
        <v>58</v>
      </c>
      <c r="I47" s="20">
        <f t="shared" si="2"/>
        <v>17</v>
      </c>
      <c r="J47" s="18">
        <f t="shared" si="3"/>
        <v>8500</v>
      </c>
    </row>
    <row r="48" spans="1:10" s="29" customFormat="1" ht="16.5">
      <c r="A48" s="17"/>
      <c r="B48" s="30" t="s">
        <v>407</v>
      </c>
      <c r="C48" s="30" t="s">
        <v>116</v>
      </c>
      <c r="D48" s="31">
        <v>18</v>
      </c>
      <c r="E48" s="32"/>
      <c r="F48" s="32"/>
      <c r="G48" s="17"/>
      <c r="H48" s="19" t="s">
        <v>58</v>
      </c>
      <c r="I48" s="20">
        <f t="shared" si="2"/>
        <v>18</v>
      </c>
      <c r="J48" s="18">
        <f t="shared" si="3"/>
        <v>9000</v>
      </c>
    </row>
    <row r="49" spans="1:10" s="29" customFormat="1" ht="16.5">
      <c r="A49" s="17"/>
      <c r="B49" s="30" t="s">
        <v>559</v>
      </c>
      <c r="C49" s="30" t="s">
        <v>273</v>
      </c>
      <c r="D49" s="31">
        <v>18</v>
      </c>
      <c r="E49" s="32"/>
      <c r="F49" s="32"/>
      <c r="G49" s="17"/>
      <c r="H49" s="19" t="s">
        <v>58</v>
      </c>
      <c r="I49" s="20">
        <f t="shared" si="2"/>
        <v>18</v>
      </c>
      <c r="J49" s="18">
        <f t="shared" si="3"/>
        <v>9000</v>
      </c>
    </row>
    <row r="50" spans="1:10" s="29" customFormat="1" ht="16.5">
      <c r="A50" s="17"/>
      <c r="B50" s="30" t="s">
        <v>364</v>
      </c>
      <c r="C50" s="30" t="s">
        <v>73</v>
      </c>
      <c r="D50" s="31">
        <v>8</v>
      </c>
      <c r="E50" s="32"/>
      <c r="F50" s="32">
        <v>11</v>
      </c>
      <c r="G50" s="17"/>
      <c r="H50" s="19" t="s">
        <v>58</v>
      </c>
      <c r="I50" s="20">
        <f t="shared" si="2"/>
        <v>19</v>
      </c>
      <c r="J50" s="18">
        <f t="shared" si="3"/>
        <v>20500</v>
      </c>
    </row>
    <row r="51" spans="1:10" s="29" customFormat="1" ht="16.5">
      <c r="A51" s="17"/>
      <c r="B51" s="30" t="s">
        <v>547</v>
      </c>
      <c r="C51" s="30" t="s">
        <v>260</v>
      </c>
      <c r="D51" s="31">
        <v>19</v>
      </c>
      <c r="E51" s="32"/>
      <c r="F51" s="32"/>
      <c r="G51" s="17"/>
      <c r="H51" s="19" t="s">
        <v>58</v>
      </c>
      <c r="I51" s="20">
        <f t="shared" si="2"/>
        <v>19</v>
      </c>
      <c r="J51" s="18">
        <f t="shared" si="3"/>
        <v>9500</v>
      </c>
    </row>
    <row r="52" spans="1:10" s="29" customFormat="1" ht="16.5">
      <c r="A52" s="17"/>
      <c r="B52" s="30" t="s">
        <v>616</v>
      </c>
      <c r="C52" s="30" t="s">
        <v>328</v>
      </c>
      <c r="D52" s="31">
        <v>2</v>
      </c>
      <c r="E52" s="32"/>
      <c r="F52" s="32">
        <v>17</v>
      </c>
      <c r="G52" s="17"/>
      <c r="H52" s="19" t="s">
        <v>58</v>
      </c>
      <c r="I52" s="20">
        <f t="shared" si="2"/>
        <v>19</v>
      </c>
      <c r="J52" s="18">
        <f t="shared" si="3"/>
        <v>26500</v>
      </c>
    </row>
    <row r="53" spans="1:10" s="29" customFormat="1" ht="16.5">
      <c r="A53" s="17"/>
      <c r="B53" s="30" t="s">
        <v>505</v>
      </c>
      <c r="C53" s="30" t="s">
        <v>216</v>
      </c>
      <c r="D53" s="31">
        <v>6</v>
      </c>
      <c r="E53" s="32">
        <v>5</v>
      </c>
      <c r="F53" s="32">
        <v>9</v>
      </c>
      <c r="G53" s="17"/>
      <c r="H53" s="19" t="s">
        <v>58</v>
      </c>
      <c r="I53" s="20">
        <f t="shared" si="2"/>
        <v>20</v>
      </c>
      <c r="J53" s="18">
        <f t="shared" si="3"/>
        <v>21500</v>
      </c>
    </row>
    <row r="54" spans="1:10" s="29" customFormat="1" ht="16.5">
      <c r="A54" s="17"/>
      <c r="B54" s="30" t="s">
        <v>444</v>
      </c>
      <c r="C54" s="30" t="s">
        <v>153</v>
      </c>
      <c r="D54" s="31">
        <v>14</v>
      </c>
      <c r="E54" s="32">
        <v>8</v>
      </c>
      <c r="F54" s="32"/>
      <c r="G54" s="17"/>
      <c r="H54" s="19" t="s">
        <v>58</v>
      </c>
      <c r="I54" s="20">
        <f t="shared" si="2"/>
        <v>22</v>
      </c>
      <c r="J54" s="18">
        <f t="shared" si="3"/>
        <v>15000</v>
      </c>
    </row>
    <row r="55" spans="1:10" s="29" customFormat="1" ht="16.5">
      <c r="A55" s="17"/>
      <c r="B55" s="30" t="s">
        <v>617</v>
      </c>
      <c r="C55" s="30" t="s">
        <v>329</v>
      </c>
      <c r="D55" s="31"/>
      <c r="E55" s="32"/>
      <c r="F55" s="32">
        <v>23</v>
      </c>
      <c r="G55" s="17"/>
      <c r="H55" s="19" t="s">
        <v>58</v>
      </c>
      <c r="I55" s="20">
        <f t="shared" si="2"/>
        <v>23</v>
      </c>
      <c r="J55" s="18">
        <f t="shared" si="3"/>
        <v>34500</v>
      </c>
    </row>
    <row r="56" spans="1:10" s="29" customFormat="1" ht="16.5">
      <c r="A56" s="17"/>
      <c r="B56" s="30" t="s">
        <v>568</v>
      </c>
      <c r="C56" s="30" t="s">
        <v>282</v>
      </c>
      <c r="D56" s="31">
        <v>19</v>
      </c>
      <c r="E56" s="32">
        <v>6</v>
      </c>
      <c r="F56" s="32"/>
      <c r="G56" s="17"/>
      <c r="H56" s="19" t="s">
        <v>58</v>
      </c>
      <c r="I56" s="20">
        <f t="shared" si="2"/>
        <v>25</v>
      </c>
      <c r="J56" s="18">
        <f t="shared" si="3"/>
        <v>15500</v>
      </c>
    </row>
    <row r="57" spans="1:10" s="29" customFormat="1" ht="16.5">
      <c r="A57" s="17"/>
      <c r="B57" s="30" t="s">
        <v>513</v>
      </c>
      <c r="C57" s="30" t="s">
        <v>224</v>
      </c>
      <c r="D57" s="31">
        <v>26</v>
      </c>
      <c r="E57" s="32"/>
      <c r="F57" s="32"/>
      <c r="G57" s="17"/>
      <c r="H57" s="19" t="s">
        <v>58</v>
      </c>
      <c r="I57" s="20">
        <f t="shared" si="2"/>
        <v>26</v>
      </c>
      <c r="J57" s="18">
        <f t="shared" si="3"/>
        <v>13000</v>
      </c>
    </row>
    <row r="58" spans="1:10" s="29" customFormat="1" ht="16.5">
      <c r="A58" s="17"/>
      <c r="B58" s="30" t="s">
        <v>472</v>
      </c>
      <c r="C58" s="30"/>
      <c r="D58" s="31">
        <v>26</v>
      </c>
      <c r="E58" s="32"/>
      <c r="F58" s="32"/>
      <c r="G58" s="17"/>
      <c r="H58" s="19" t="s">
        <v>58</v>
      </c>
      <c r="I58" s="20">
        <f t="shared" si="2"/>
        <v>26</v>
      </c>
      <c r="J58" s="18">
        <f t="shared" si="3"/>
        <v>13000</v>
      </c>
    </row>
    <row r="59" spans="1:10" s="29" customFormat="1" ht="16.5">
      <c r="A59" s="17"/>
      <c r="B59" s="30" t="s">
        <v>429</v>
      </c>
      <c r="C59" s="30" t="s">
        <v>137</v>
      </c>
      <c r="D59" s="31">
        <v>15</v>
      </c>
      <c r="E59" s="32"/>
      <c r="F59" s="32">
        <v>12</v>
      </c>
      <c r="G59" s="17"/>
      <c r="H59" s="19" t="s">
        <v>58</v>
      </c>
      <c r="I59" s="20">
        <f t="shared" si="2"/>
        <v>27</v>
      </c>
      <c r="J59" s="18">
        <f t="shared" si="3"/>
        <v>25500</v>
      </c>
    </row>
    <row r="60" spans="1:10" s="29" customFormat="1" ht="16.5">
      <c r="A60" s="17"/>
      <c r="B60" s="30" t="s">
        <v>371</v>
      </c>
      <c r="C60" s="30" t="s">
        <v>80</v>
      </c>
      <c r="D60" s="31">
        <v>29</v>
      </c>
      <c r="E60" s="32"/>
      <c r="F60" s="32"/>
      <c r="G60" s="17"/>
      <c r="H60" s="19" t="s">
        <v>58</v>
      </c>
      <c r="I60" s="20">
        <f t="shared" si="2"/>
        <v>29</v>
      </c>
      <c r="J60" s="18">
        <f t="shared" si="3"/>
        <v>14500</v>
      </c>
    </row>
    <row r="61" spans="1:10" s="29" customFormat="1" ht="16.5">
      <c r="A61" s="17"/>
      <c r="B61" s="30" t="s">
        <v>477</v>
      </c>
      <c r="C61" s="30" t="s">
        <v>187</v>
      </c>
      <c r="D61" s="31">
        <v>15</v>
      </c>
      <c r="E61" s="32"/>
      <c r="F61" s="32">
        <v>14</v>
      </c>
      <c r="G61" s="17"/>
      <c r="H61" s="19" t="s">
        <v>58</v>
      </c>
      <c r="I61" s="20">
        <f t="shared" si="2"/>
        <v>29</v>
      </c>
      <c r="J61" s="18">
        <f t="shared" si="3"/>
        <v>28500</v>
      </c>
    </row>
    <row r="62" spans="1:10" s="29" customFormat="1" ht="16.5">
      <c r="A62" s="17"/>
      <c r="B62" s="30" t="s">
        <v>497</v>
      </c>
      <c r="C62" s="30" t="s">
        <v>208</v>
      </c>
      <c r="D62" s="31">
        <v>8</v>
      </c>
      <c r="E62" s="32">
        <v>14</v>
      </c>
      <c r="F62" s="32">
        <v>7</v>
      </c>
      <c r="G62" s="17"/>
      <c r="H62" s="19" t="s">
        <v>58</v>
      </c>
      <c r="I62" s="20">
        <f t="shared" si="2"/>
        <v>29</v>
      </c>
      <c r="J62" s="18">
        <f t="shared" si="3"/>
        <v>28500</v>
      </c>
    </row>
    <row r="63" spans="1:10" s="29" customFormat="1" ht="16.5">
      <c r="A63" s="17"/>
      <c r="B63" s="30" t="s">
        <v>556</v>
      </c>
      <c r="C63" s="30" t="s">
        <v>269</v>
      </c>
      <c r="D63" s="31">
        <v>31</v>
      </c>
      <c r="E63" s="32"/>
      <c r="F63" s="32"/>
      <c r="G63" s="17"/>
      <c r="H63" s="19" t="s">
        <v>58</v>
      </c>
      <c r="I63" s="20">
        <f t="shared" si="2"/>
        <v>31</v>
      </c>
      <c r="J63" s="18">
        <f t="shared" si="3"/>
        <v>15500</v>
      </c>
    </row>
    <row r="64" spans="1:10" s="29" customFormat="1" ht="16.5">
      <c r="A64" s="17"/>
      <c r="B64" s="30" t="s">
        <v>615</v>
      </c>
      <c r="C64" s="30" t="s">
        <v>327</v>
      </c>
      <c r="D64" s="31"/>
      <c r="E64" s="32"/>
      <c r="F64" s="32">
        <v>31</v>
      </c>
      <c r="G64" s="17"/>
      <c r="H64" s="19" t="s">
        <v>58</v>
      </c>
      <c r="I64" s="20">
        <f t="shared" si="2"/>
        <v>31</v>
      </c>
      <c r="J64" s="18">
        <f t="shared" si="3"/>
        <v>46500</v>
      </c>
    </row>
    <row r="65" spans="1:10" s="29" customFormat="1" ht="16.5">
      <c r="A65" s="17"/>
      <c r="B65" s="30" t="s">
        <v>521</v>
      </c>
      <c r="C65" s="30" t="s">
        <v>232</v>
      </c>
      <c r="D65" s="31"/>
      <c r="E65" s="32"/>
      <c r="F65" s="32">
        <v>32</v>
      </c>
      <c r="G65" s="17"/>
      <c r="H65" s="19" t="s">
        <v>58</v>
      </c>
      <c r="I65" s="20">
        <f t="shared" si="2"/>
        <v>32</v>
      </c>
      <c r="J65" s="18">
        <f t="shared" si="3"/>
        <v>48000</v>
      </c>
    </row>
    <row r="66" spans="1:10" s="29" customFormat="1" ht="16.5">
      <c r="A66" s="17"/>
      <c r="B66" s="30" t="s">
        <v>469</v>
      </c>
      <c r="C66" s="30" t="s">
        <v>179</v>
      </c>
      <c r="D66" s="31">
        <v>1</v>
      </c>
      <c r="E66" s="32">
        <v>32</v>
      </c>
      <c r="F66" s="32"/>
      <c r="G66" s="17"/>
      <c r="H66" s="19" t="s">
        <v>58</v>
      </c>
      <c r="I66" s="20">
        <f t="shared" si="2"/>
        <v>33</v>
      </c>
      <c r="J66" s="18">
        <f t="shared" si="3"/>
        <v>32500</v>
      </c>
    </row>
    <row r="67" spans="1:10" s="29" customFormat="1" ht="16.5">
      <c r="A67" s="17"/>
      <c r="B67" s="30" t="s">
        <v>543</v>
      </c>
      <c r="C67" s="30" t="s">
        <v>256</v>
      </c>
      <c r="D67" s="31">
        <v>26</v>
      </c>
      <c r="E67" s="32">
        <v>3</v>
      </c>
      <c r="F67" s="32">
        <v>5</v>
      </c>
      <c r="G67" s="17"/>
      <c r="H67" s="19" t="s">
        <v>58</v>
      </c>
      <c r="I67" s="20">
        <f t="shared" si="2"/>
        <v>34</v>
      </c>
      <c r="J67" s="18">
        <f t="shared" si="3"/>
        <v>23500</v>
      </c>
    </row>
    <row r="68" spans="1:10" s="29" customFormat="1" ht="16.5">
      <c r="A68" s="17"/>
      <c r="B68" s="30" t="s">
        <v>400</v>
      </c>
      <c r="C68" s="30" t="s">
        <v>109</v>
      </c>
      <c r="D68" s="31">
        <v>35</v>
      </c>
      <c r="E68" s="32"/>
      <c r="F68" s="32"/>
      <c r="G68" s="17"/>
      <c r="H68" s="19" t="s">
        <v>58</v>
      </c>
      <c r="I68" s="20">
        <f t="shared" si="2"/>
        <v>35</v>
      </c>
      <c r="J68" s="18">
        <f t="shared" si="3"/>
        <v>17500</v>
      </c>
    </row>
    <row r="69" spans="1:10" s="29" customFormat="1" ht="16.5">
      <c r="A69" s="17"/>
      <c r="B69" s="30" t="s">
        <v>417</v>
      </c>
      <c r="C69" s="30" t="s">
        <v>126</v>
      </c>
      <c r="D69" s="31"/>
      <c r="E69" s="32"/>
      <c r="F69" s="32">
        <v>35</v>
      </c>
      <c r="G69" s="17"/>
      <c r="H69" s="19" t="s">
        <v>58</v>
      </c>
      <c r="I69" s="20">
        <f t="shared" si="2"/>
        <v>35</v>
      </c>
      <c r="J69" s="18">
        <f t="shared" si="3"/>
        <v>52500</v>
      </c>
    </row>
    <row r="70" spans="1:10" s="29" customFormat="1" ht="16.5">
      <c r="A70" s="17"/>
      <c r="B70" s="30" t="s">
        <v>606</v>
      </c>
      <c r="C70" s="30" t="s">
        <v>318</v>
      </c>
      <c r="D70" s="31">
        <v>37</v>
      </c>
      <c r="E70" s="32"/>
      <c r="F70" s="32"/>
      <c r="G70" s="17"/>
      <c r="H70" s="19" t="s">
        <v>58</v>
      </c>
      <c r="I70" s="20">
        <f t="shared" si="2"/>
        <v>37</v>
      </c>
      <c r="J70" s="18">
        <f t="shared" si="3"/>
        <v>18500</v>
      </c>
    </row>
    <row r="71" spans="1:10" s="29" customFormat="1" ht="16.5">
      <c r="A71" s="17"/>
      <c r="B71" s="30" t="s">
        <v>472</v>
      </c>
      <c r="C71" s="30"/>
      <c r="D71" s="31"/>
      <c r="E71" s="32">
        <v>39</v>
      </c>
      <c r="F71" s="32"/>
      <c r="G71" s="17"/>
      <c r="H71" s="19" t="s">
        <v>58</v>
      </c>
      <c r="I71" s="20">
        <f t="shared" ref="I71:I102" si="4">D71+E71+F71</f>
        <v>39</v>
      </c>
      <c r="J71" s="18">
        <f t="shared" ref="J71:J102" si="5">D71*500+E71*1000+F71*1500</f>
        <v>39000</v>
      </c>
    </row>
    <row r="72" spans="1:10" s="29" customFormat="1" ht="16.5">
      <c r="A72" s="17"/>
      <c r="B72" s="30" t="s">
        <v>480</v>
      </c>
      <c r="C72" s="30" t="s">
        <v>191</v>
      </c>
      <c r="D72" s="31"/>
      <c r="E72" s="32"/>
      <c r="F72" s="32">
        <v>40</v>
      </c>
      <c r="G72" s="17"/>
      <c r="H72" s="19" t="s">
        <v>58</v>
      </c>
      <c r="I72" s="20">
        <f t="shared" si="4"/>
        <v>40</v>
      </c>
      <c r="J72" s="18">
        <f t="shared" si="5"/>
        <v>60000</v>
      </c>
    </row>
    <row r="73" spans="1:10" s="29" customFormat="1" ht="16.5">
      <c r="A73" s="17"/>
      <c r="B73" s="30" t="s">
        <v>235</v>
      </c>
      <c r="C73" s="30" t="s">
        <v>235</v>
      </c>
      <c r="D73" s="31">
        <v>40</v>
      </c>
      <c r="E73" s="32"/>
      <c r="F73" s="32"/>
      <c r="G73" s="17"/>
      <c r="H73" s="19" t="s">
        <v>58</v>
      </c>
      <c r="I73" s="20">
        <f t="shared" si="4"/>
        <v>40</v>
      </c>
      <c r="J73" s="18">
        <f t="shared" si="5"/>
        <v>20000</v>
      </c>
    </row>
    <row r="74" spans="1:10" s="29" customFormat="1" ht="16.5">
      <c r="A74" s="17"/>
      <c r="B74" s="30" t="s">
        <v>564</v>
      </c>
      <c r="C74" s="30" t="s">
        <v>278</v>
      </c>
      <c r="D74" s="31"/>
      <c r="E74" s="32"/>
      <c r="F74" s="32">
        <v>40</v>
      </c>
      <c r="G74" s="17"/>
      <c r="H74" s="19" t="s">
        <v>58</v>
      </c>
      <c r="I74" s="20">
        <f t="shared" si="4"/>
        <v>40</v>
      </c>
      <c r="J74" s="18">
        <f t="shared" si="5"/>
        <v>60000</v>
      </c>
    </row>
    <row r="75" spans="1:10" s="29" customFormat="1" ht="16.5">
      <c r="A75" s="17"/>
      <c r="B75" s="30" t="s">
        <v>602</v>
      </c>
      <c r="C75" s="30" t="s">
        <v>314</v>
      </c>
      <c r="D75" s="31">
        <v>40</v>
      </c>
      <c r="E75" s="32"/>
      <c r="F75" s="32"/>
      <c r="G75" s="17"/>
      <c r="H75" s="19" t="s">
        <v>58</v>
      </c>
      <c r="I75" s="20">
        <f t="shared" si="4"/>
        <v>40</v>
      </c>
      <c r="J75" s="18">
        <f t="shared" si="5"/>
        <v>20000</v>
      </c>
    </row>
    <row r="76" spans="1:10" s="29" customFormat="1" ht="16.5">
      <c r="A76" s="17"/>
      <c r="B76" s="30" t="s">
        <v>398</v>
      </c>
      <c r="C76" s="30" t="s">
        <v>107</v>
      </c>
      <c r="D76" s="31">
        <v>41</v>
      </c>
      <c r="E76" s="32"/>
      <c r="F76" s="32"/>
      <c r="G76" s="17"/>
      <c r="H76" s="19" t="s">
        <v>58</v>
      </c>
      <c r="I76" s="20">
        <f t="shared" si="4"/>
        <v>41</v>
      </c>
      <c r="J76" s="18">
        <f t="shared" si="5"/>
        <v>20500</v>
      </c>
    </row>
    <row r="77" spans="1:10" s="29" customFormat="1" ht="16.5">
      <c r="A77" s="17"/>
      <c r="B77" s="30" t="s">
        <v>501</v>
      </c>
      <c r="C77" s="30" t="s">
        <v>212</v>
      </c>
      <c r="D77" s="31">
        <v>24</v>
      </c>
      <c r="E77" s="32"/>
      <c r="F77" s="32">
        <v>17</v>
      </c>
      <c r="G77" s="17"/>
      <c r="H77" s="19" t="s">
        <v>58</v>
      </c>
      <c r="I77" s="20">
        <f t="shared" si="4"/>
        <v>41</v>
      </c>
      <c r="J77" s="18">
        <f t="shared" si="5"/>
        <v>37500</v>
      </c>
    </row>
    <row r="78" spans="1:10" s="29" customFormat="1" ht="16.5">
      <c r="A78" s="17"/>
      <c r="B78" s="30" t="s">
        <v>389</v>
      </c>
      <c r="C78" s="30" t="s">
        <v>242</v>
      </c>
      <c r="D78" s="31">
        <v>42</v>
      </c>
      <c r="E78" s="32"/>
      <c r="F78" s="32"/>
      <c r="G78" s="17"/>
      <c r="H78" s="19" t="s">
        <v>58</v>
      </c>
      <c r="I78" s="20">
        <f t="shared" si="4"/>
        <v>42</v>
      </c>
      <c r="J78" s="18">
        <f t="shared" si="5"/>
        <v>21000</v>
      </c>
    </row>
    <row r="79" spans="1:10" s="29" customFormat="1" ht="16.5">
      <c r="A79" s="17"/>
      <c r="B79" s="30" t="s">
        <v>530</v>
      </c>
      <c r="C79" s="30" t="s">
        <v>243</v>
      </c>
      <c r="D79" s="31"/>
      <c r="E79" s="32">
        <v>43</v>
      </c>
      <c r="F79" s="32"/>
      <c r="G79" s="17"/>
      <c r="H79" s="19" t="s">
        <v>58</v>
      </c>
      <c r="I79" s="20">
        <f t="shared" si="4"/>
        <v>43</v>
      </c>
      <c r="J79" s="18">
        <f t="shared" si="5"/>
        <v>43000</v>
      </c>
    </row>
    <row r="80" spans="1:10" s="29" customFormat="1" ht="16.5">
      <c r="A80" s="17"/>
      <c r="B80" s="30" t="s">
        <v>506</v>
      </c>
      <c r="C80" s="30" t="s">
        <v>217</v>
      </c>
      <c r="D80" s="31">
        <v>45</v>
      </c>
      <c r="E80" s="32"/>
      <c r="F80" s="32"/>
      <c r="G80" s="17"/>
      <c r="H80" s="19" t="s">
        <v>58</v>
      </c>
      <c r="I80" s="20">
        <f t="shared" si="4"/>
        <v>45</v>
      </c>
      <c r="J80" s="18">
        <f t="shared" si="5"/>
        <v>22500</v>
      </c>
    </row>
    <row r="81" spans="1:10" s="29" customFormat="1" ht="16.5">
      <c r="A81" s="17"/>
      <c r="B81" s="30" t="s">
        <v>612</v>
      </c>
      <c r="C81" s="30" t="s">
        <v>324</v>
      </c>
      <c r="D81" s="31">
        <v>45</v>
      </c>
      <c r="E81" s="32"/>
      <c r="F81" s="32"/>
      <c r="G81" s="17"/>
      <c r="H81" s="19" t="s">
        <v>58</v>
      </c>
      <c r="I81" s="20">
        <f t="shared" si="4"/>
        <v>45</v>
      </c>
      <c r="J81" s="18">
        <f t="shared" si="5"/>
        <v>22500</v>
      </c>
    </row>
    <row r="82" spans="1:10" s="29" customFormat="1" ht="16.5">
      <c r="A82" s="17"/>
      <c r="B82" s="30" t="s">
        <v>634</v>
      </c>
      <c r="C82" s="30" t="s">
        <v>345</v>
      </c>
      <c r="D82" s="31">
        <v>46</v>
      </c>
      <c r="E82" s="32"/>
      <c r="F82" s="32"/>
      <c r="G82" s="17"/>
      <c r="H82" s="19" t="s">
        <v>58</v>
      </c>
      <c r="I82" s="20">
        <f t="shared" si="4"/>
        <v>46</v>
      </c>
      <c r="J82" s="18">
        <f t="shared" si="5"/>
        <v>23000</v>
      </c>
    </row>
    <row r="83" spans="1:10" s="29" customFormat="1" ht="16.5">
      <c r="A83" s="17"/>
      <c r="B83" s="30" t="s">
        <v>624</v>
      </c>
      <c r="C83" s="30" t="s">
        <v>336</v>
      </c>
      <c r="D83" s="31">
        <v>47</v>
      </c>
      <c r="E83" s="32"/>
      <c r="F83" s="32"/>
      <c r="G83" s="17"/>
      <c r="H83" s="19" t="s">
        <v>58</v>
      </c>
      <c r="I83" s="20">
        <f t="shared" si="4"/>
        <v>47</v>
      </c>
      <c r="J83" s="18">
        <f t="shared" si="5"/>
        <v>23500</v>
      </c>
    </row>
    <row r="84" spans="1:10" s="29" customFormat="1" ht="16.5">
      <c r="A84" s="17"/>
      <c r="B84" s="30" t="s">
        <v>356</v>
      </c>
      <c r="C84" s="30" t="s">
        <v>65</v>
      </c>
      <c r="D84" s="31">
        <v>50</v>
      </c>
      <c r="E84" s="33"/>
      <c r="F84" s="34"/>
      <c r="G84" s="17"/>
      <c r="H84" s="19" t="s">
        <v>58</v>
      </c>
      <c r="I84" s="20">
        <f t="shared" si="4"/>
        <v>50</v>
      </c>
      <c r="J84" s="18">
        <f t="shared" si="5"/>
        <v>25000</v>
      </c>
    </row>
    <row r="85" spans="1:10" s="29" customFormat="1" ht="30">
      <c r="A85" s="17"/>
      <c r="B85" s="30" t="s">
        <v>438</v>
      </c>
      <c r="C85" s="30" t="s">
        <v>146</v>
      </c>
      <c r="D85" s="31">
        <v>37</v>
      </c>
      <c r="E85" s="32"/>
      <c r="F85" s="32">
        <v>14</v>
      </c>
      <c r="G85" s="17"/>
      <c r="H85" s="19" t="s">
        <v>58</v>
      </c>
      <c r="I85" s="20">
        <f t="shared" si="4"/>
        <v>51</v>
      </c>
      <c r="J85" s="18">
        <f t="shared" si="5"/>
        <v>39500</v>
      </c>
    </row>
    <row r="86" spans="1:10" s="29" customFormat="1" ht="16.5">
      <c r="A86" s="17"/>
      <c r="B86" s="30" t="s">
        <v>233</v>
      </c>
      <c r="C86" s="30" t="s">
        <v>233</v>
      </c>
      <c r="D86" s="31">
        <v>54</v>
      </c>
      <c r="E86" s="32"/>
      <c r="F86" s="32"/>
      <c r="G86" s="17"/>
      <c r="H86" s="19" t="s">
        <v>58</v>
      </c>
      <c r="I86" s="20">
        <f t="shared" si="4"/>
        <v>54</v>
      </c>
      <c r="J86" s="18">
        <f t="shared" si="5"/>
        <v>27000</v>
      </c>
    </row>
    <row r="87" spans="1:10" s="29" customFormat="1" ht="16.5">
      <c r="A87" s="17"/>
      <c r="B87" s="30" t="s">
        <v>404</v>
      </c>
      <c r="C87" s="30" t="s">
        <v>113</v>
      </c>
      <c r="D87" s="31"/>
      <c r="E87" s="32"/>
      <c r="F87" s="32">
        <v>55</v>
      </c>
      <c r="G87" s="17"/>
      <c r="H87" s="19" t="s">
        <v>58</v>
      </c>
      <c r="I87" s="20">
        <f t="shared" si="4"/>
        <v>55</v>
      </c>
      <c r="J87" s="18">
        <f t="shared" si="5"/>
        <v>82500</v>
      </c>
    </row>
    <row r="88" spans="1:10" s="29" customFormat="1" ht="16.5">
      <c r="A88" s="17"/>
      <c r="B88" s="30" t="s">
        <v>591</v>
      </c>
      <c r="C88" s="30" t="s">
        <v>304</v>
      </c>
      <c r="D88" s="31">
        <v>57</v>
      </c>
      <c r="E88" s="32"/>
      <c r="F88" s="32"/>
      <c r="G88" s="17"/>
      <c r="H88" s="19" t="s">
        <v>58</v>
      </c>
      <c r="I88" s="20">
        <f t="shared" si="4"/>
        <v>57</v>
      </c>
      <c r="J88" s="18">
        <f t="shared" si="5"/>
        <v>28500</v>
      </c>
    </row>
    <row r="89" spans="1:10" s="29" customFormat="1" ht="16.5">
      <c r="A89" s="17"/>
      <c r="B89" s="30" t="s">
        <v>421</v>
      </c>
      <c r="C89" s="30" t="s">
        <v>130</v>
      </c>
      <c r="D89" s="35"/>
      <c r="E89" s="32"/>
      <c r="F89" s="31">
        <v>59</v>
      </c>
      <c r="G89" s="17"/>
      <c r="H89" s="19" t="s">
        <v>58</v>
      </c>
      <c r="I89" s="20">
        <f t="shared" si="4"/>
        <v>59</v>
      </c>
      <c r="J89" s="18">
        <f t="shared" si="5"/>
        <v>88500</v>
      </c>
    </row>
    <row r="90" spans="1:10" s="29" customFormat="1" ht="16.5">
      <c r="A90" s="17"/>
      <c r="B90" s="30" t="s">
        <v>358</v>
      </c>
      <c r="C90" s="30" t="s">
        <v>67</v>
      </c>
      <c r="D90" s="31"/>
      <c r="E90" s="33"/>
      <c r="F90" s="34">
        <v>60</v>
      </c>
      <c r="G90" s="17"/>
      <c r="H90" s="19" t="s">
        <v>58</v>
      </c>
      <c r="I90" s="20">
        <f t="shared" si="4"/>
        <v>60</v>
      </c>
      <c r="J90" s="18">
        <f t="shared" si="5"/>
        <v>90000</v>
      </c>
    </row>
    <row r="91" spans="1:10" s="29" customFormat="1" ht="16.5">
      <c r="A91" s="17"/>
      <c r="B91" s="30" t="s">
        <v>379</v>
      </c>
      <c r="C91" s="30" t="s">
        <v>88</v>
      </c>
      <c r="D91" s="31"/>
      <c r="E91" s="32">
        <v>62</v>
      </c>
      <c r="F91" s="32"/>
      <c r="G91" s="17"/>
      <c r="H91" s="19" t="s">
        <v>58</v>
      </c>
      <c r="I91" s="20">
        <f t="shared" si="4"/>
        <v>62</v>
      </c>
      <c r="J91" s="18">
        <f t="shared" si="5"/>
        <v>62000</v>
      </c>
    </row>
    <row r="92" spans="1:10" s="29" customFormat="1" ht="16.5">
      <c r="A92" s="17"/>
      <c r="B92" s="30" t="s">
        <v>418</v>
      </c>
      <c r="C92" s="30" t="s">
        <v>127</v>
      </c>
      <c r="D92" s="31">
        <v>62</v>
      </c>
      <c r="E92" s="32"/>
      <c r="F92" s="32"/>
      <c r="G92" s="17"/>
      <c r="H92" s="19" t="s">
        <v>58</v>
      </c>
      <c r="I92" s="20">
        <f t="shared" si="4"/>
        <v>62</v>
      </c>
      <c r="J92" s="18">
        <f t="shared" si="5"/>
        <v>31000</v>
      </c>
    </row>
    <row r="93" spans="1:10" s="29" customFormat="1" ht="16.5">
      <c r="A93" s="17"/>
      <c r="B93" s="30" t="s">
        <v>389</v>
      </c>
      <c r="C93" s="30" t="s">
        <v>98</v>
      </c>
      <c r="D93" s="31">
        <v>64</v>
      </c>
      <c r="E93" s="32"/>
      <c r="F93" s="32"/>
      <c r="G93" s="17"/>
      <c r="H93" s="19" t="s">
        <v>58</v>
      </c>
      <c r="I93" s="20">
        <f t="shared" si="4"/>
        <v>64</v>
      </c>
      <c r="J93" s="18">
        <f t="shared" si="5"/>
        <v>32000</v>
      </c>
    </row>
    <row r="94" spans="1:10" s="29" customFormat="1" ht="16.5">
      <c r="A94" s="17"/>
      <c r="B94" s="30" t="s">
        <v>578</v>
      </c>
      <c r="C94" s="30" t="s">
        <v>292</v>
      </c>
      <c r="D94" s="31">
        <v>64</v>
      </c>
      <c r="E94" s="32"/>
      <c r="F94" s="32"/>
      <c r="G94" s="17"/>
      <c r="H94" s="19" t="s">
        <v>58</v>
      </c>
      <c r="I94" s="20">
        <f t="shared" si="4"/>
        <v>64</v>
      </c>
      <c r="J94" s="18">
        <f t="shared" si="5"/>
        <v>32000</v>
      </c>
    </row>
    <row r="95" spans="1:10" s="29" customFormat="1" ht="16.5">
      <c r="A95" s="17"/>
      <c r="B95" s="30" t="s">
        <v>599</v>
      </c>
      <c r="C95" s="30" t="s">
        <v>311</v>
      </c>
      <c r="D95" s="31"/>
      <c r="E95" s="32"/>
      <c r="F95" s="32">
        <v>64</v>
      </c>
      <c r="G95" s="17"/>
      <c r="H95" s="19" t="s">
        <v>58</v>
      </c>
      <c r="I95" s="20">
        <f t="shared" si="4"/>
        <v>64</v>
      </c>
      <c r="J95" s="18">
        <f t="shared" si="5"/>
        <v>96000</v>
      </c>
    </row>
    <row r="96" spans="1:10" s="29" customFormat="1" ht="16.5">
      <c r="A96" s="17"/>
      <c r="B96" s="30" t="s">
        <v>527</v>
      </c>
      <c r="C96" s="30" t="s">
        <v>239</v>
      </c>
      <c r="D96" s="31">
        <v>65</v>
      </c>
      <c r="E96" s="32"/>
      <c r="F96" s="32"/>
      <c r="G96" s="17"/>
      <c r="H96" s="19" t="s">
        <v>58</v>
      </c>
      <c r="I96" s="20">
        <f t="shared" si="4"/>
        <v>65</v>
      </c>
      <c r="J96" s="18">
        <f t="shared" si="5"/>
        <v>32500</v>
      </c>
    </row>
    <row r="97" spans="1:10" s="29" customFormat="1" ht="16.5">
      <c r="A97" s="17"/>
      <c r="B97" s="30" t="s">
        <v>381</v>
      </c>
      <c r="C97" s="30" t="s">
        <v>90</v>
      </c>
      <c r="D97" s="31"/>
      <c r="E97" s="32"/>
      <c r="F97" s="32">
        <v>66</v>
      </c>
      <c r="G97" s="17"/>
      <c r="H97" s="19" t="s">
        <v>58</v>
      </c>
      <c r="I97" s="20">
        <f t="shared" si="4"/>
        <v>66</v>
      </c>
      <c r="J97" s="18">
        <f t="shared" si="5"/>
        <v>99000</v>
      </c>
    </row>
    <row r="98" spans="1:10" s="29" customFormat="1" ht="16.5">
      <c r="A98" s="17"/>
      <c r="B98" s="30" t="s">
        <v>446</v>
      </c>
      <c r="C98" s="30" t="s">
        <v>156</v>
      </c>
      <c r="D98" s="31">
        <v>66</v>
      </c>
      <c r="E98" s="32"/>
      <c r="F98" s="32"/>
      <c r="G98" s="17"/>
      <c r="H98" s="19" t="s">
        <v>58</v>
      </c>
      <c r="I98" s="20">
        <f t="shared" si="4"/>
        <v>66</v>
      </c>
      <c r="J98" s="18">
        <f t="shared" si="5"/>
        <v>33000</v>
      </c>
    </row>
    <row r="99" spans="1:10" s="29" customFormat="1" ht="16.5">
      <c r="A99" s="17"/>
      <c r="B99" s="30" t="s">
        <v>621</v>
      </c>
      <c r="C99" s="30" t="s">
        <v>333</v>
      </c>
      <c r="D99" s="31">
        <v>22</v>
      </c>
      <c r="E99" s="32">
        <v>36</v>
      </c>
      <c r="F99" s="32">
        <v>8</v>
      </c>
      <c r="G99" s="17"/>
      <c r="H99" s="19" t="s">
        <v>58</v>
      </c>
      <c r="I99" s="20">
        <f t="shared" si="4"/>
        <v>66</v>
      </c>
      <c r="J99" s="18">
        <f t="shared" si="5"/>
        <v>59000</v>
      </c>
    </row>
    <row r="100" spans="1:10" s="29" customFormat="1" ht="16.5">
      <c r="A100" s="17"/>
      <c r="B100" s="30" t="s">
        <v>540</v>
      </c>
      <c r="C100" s="30" t="s">
        <v>253</v>
      </c>
      <c r="D100" s="31">
        <v>40</v>
      </c>
      <c r="E100" s="32">
        <v>28</v>
      </c>
      <c r="F100" s="32">
        <v>4</v>
      </c>
      <c r="G100" s="17"/>
      <c r="H100" s="19" t="s">
        <v>58</v>
      </c>
      <c r="I100" s="20">
        <f t="shared" si="4"/>
        <v>72</v>
      </c>
      <c r="J100" s="18">
        <f t="shared" si="5"/>
        <v>54000</v>
      </c>
    </row>
    <row r="101" spans="1:10" s="29" customFormat="1" ht="16.5">
      <c r="A101" s="17"/>
      <c r="B101" s="30" t="s">
        <v>386</v>
      </c>
      <c r="C101" s="30" t="s">
        <v>95</v>
      </c>
      <c r="D101" s="31"/>
      <c r="E101" s="32"/>
      <c r="F101" s="32">
        <v>80</v>
      </c>
      <c r="G101" s="17"/>
      <c r="H101" s="19" t="s">
        <v>58</v>
      </c>
      <c r="I101" s="20">
        <f t="shared" si="4"/>
        <v>80</v>
      </c>
      <c r="J101" s="18">
        <f t="shared" si="5"/>
        <v>120000</v>
      </c>
    </row>
    <row r="102" spans="1:10" s="29" customFormat="1" ht="16.5">
      <c r="A102" s="17"/>
      <c r="B102" s="30" t="s">
        <v>630</v>
      </c>
      <c r="C102" s="30" t="s">
        <v>342</v>
      </c>
      <c r="D102" s="31">
        <v>81</v>
      </c>
      <c r="E102" s="32"/>
      <c r="F102" s="32"/>
      <c r="G102" s="17"/>
      <c r="H102" s="19" t="s">
        <v>58</v>
      </c>
      <c r="I102" s="20">
        <f t="shared" si="4"/>
        <v>81</v>
      </c>
      <c r="J102" s="18">
        <f t="shared" si="5"/>
        <v>40500</v>
      </c>
    </row>
    <row r="103" spans="1:10" s="29" customFormat="1" ht="16.5">
      <c r="A103" s="17"/>
      <c r="B103" s="30" t="s">
        <v>523</v>
      </c>
      <c r="C103" s="30" t="s">
        <v>235</v>
      </c>
      <c r="D103" s="31"/>
      <c r="E103" s="32"/>
      <c r="F103" s="32">
        <v>83</v>
      </c>
      <c r="G103" s="17"/>
      <c r="H103" s="19" t="s">
        <v>58</v>
      </c>
      <c r="I103" s="20">
        <f t="shared" ref="I103:I134" si="6">D103+E103+F103</f>
        <v>83</v>
      </c>
      <c r="J103" s="18">
        <f t="shared" ref="J103:J134" si="7">D103*500+E103*1000+F103*1500</f>
        <v>124500</v>
      </c>
    </row>
    <row r="104" spans="1:10" s="29" customFormat="1" ht="16.5">
      <c r="A104" s="17"/>
      <c r="B104" s="30" t="s">
        <v>378</v>
      </c>
      <c r="C104" s="30" t="s">
        <v>87</v>
      </c>
      <c r="D104" s="31">
        <v>83</v>
      </c>
      <c r="E104" s="32">
        <v>1</v>
      </c>
      <c r="F104" s="32"/>
      <c r="G104" s="17"/>
      <c r="H104" s="19" t="s">
        <v>58</v>
      </c>
      <c r="I104" s="20">
        <f t="shared" si="6"/>
        <v>84</v>
      </c>
      <c r="J104" s="18">
        <f t="shared" si="7"/>
        <v>42500</v>
      </c>
    </row>
    <row r="105" spans="1:10" s="29" customFormat="1" ht="16.5">
      <c r="A105" s="17"/>
      <c r="B105" s="30" t="s">
        <v>489</v>
      </c>
      <c r="C105" s="30" t="s">
        <v>200</v>
      </c>
      <c r="D105" s="31">
        <v>87</v>
      </c>
      <c r="E105" s="32"/>
      <c r="F105" s="32"/>
      <c r="G105" s="17"/>
      <c r="H105" s="19" t="s">
        <v>58</v>
      </c>
      <c r="I105" s="20">
        <f t="shared" si="6"/>
        <v>87</v>
      </c>
      <c r="J105" s="18">
        <f t="shared" si="7"/>
        <v>43500</v>
      </c>
    </row>
    <row r="106" spans="1:10" s="29" customFormat="1" ht="16.5">
      <c r="A106" s="17"/>
      <c r="B106" s="30" t="s">
        <v>606</v>
      </c>
      <c r="C106" s="30" t="s">
        <v>318</v>
      </c>
      <c r="D106" s="31"/>
      <c r="E106" s="32">
        <v>89</v>
      </c>
      <c r="F106" s="32"/>
      <c r="G106" s="17"/>
      <c r="H106" s="19" t="s">
        <v>58</v>
      </c>
      <c r="I106" s="20">
        <f t="shared" si="6"/>
        <v>89</v>
      </c>
      <c r="J106" s="18">
        <f t="shared" si="7"/>
        <v>89000</v>
      </c>
    </row>
    <row r="107" spans="1:10" s="29" customFormat="1" ht="16.5">
      <c r="A107" s="17"/>
      <c r="B107" s="30" t="s">
        <v>375</v>
      </c>
      <c r="C107" s="30" t="s">
        <v>84</v>
      </c>
      <c r="D107" s="31">
        <v>92</v>
      </c>
      <c r="E107" s="32"/>
      <c r="F107" s="32"/>
      <c r="G107" s="17"/>
      <c r="H107" s="19" t="s">
        <v>58</v>
      </c>
      <c r="I107" s="20">
        <f t="shared" si="6"/>
        <v>92</v>
      </c>
      <c r="J107" s="18">
        <f t="shared" si="7"/>
        <v>46000</v>
      </c>
    </row>
    <row r="108" spans="1:10" s="29" customFormat="1" ht="16.5">
      <c r="A108" s="17"/>
      <c r="B108" s="30" t="s">
        <v>451</v>
      </c>
      <c r="C108" s="30" t="s">
        <v>161</v>
      </c>
      <c r="D108" s="31">
        <v>28</v>
      </c>
      <c r="E108" s="32"/>
      <c r="F108" s="32">
        <v>65</v>
      </c>
      <c r="G108" s="17"/>
      <c r="H108" s="19" t="s">
        <v>58</v>
      </c>
      <c r="I108" s="20">
        <f t="shared" si="6"/>
        <v>93</v>
      </c>
      <c r="J108" s="18">
        <f t="shared" si="7"/>
        <v>111500</v>
      </c>
    </row>
    <row r="109" spans="1:10" s="29" customFormat="1" ht="16.5">
      <c r="A109" s="17"/>
      <c r="B109" s="30" t="s">
        <v>592</v>
      </c>
      <c r="C109" s="30" t="s">
        <v>304</v>
      </c>
      <c r="D109" s="31"/>
      <c r="E109" s="32"/>
      <c r="F109" s="32">
        <v>96</v>
      </c>
      <c r="G109" s="17"/>
      <c r="H109" s="19" t="s">
        <v>58</v>
      </c>
      <c r="I109" s="20">
        <f t="shared" si="6"/>
        <v>96</v>
      </c>
      <c r="J109" s="18">
        <f t="shared" si="7"/>
        <v>144000</v>
      </c>
    </row>
    <row r="110" spans="1:10" s="29" customFormat="1" ht="16.5">
      <c r="A110" s="17"/>
      <c r="B110" s="30" t="s">
        <v>428</v>
      </c>
      <c r="C110" s="30" t="s">
        <v>136</v>
      </c>
      <c r="D110" s="31">
        <v>74</v>
      </c>
      <c r="E110" s="32">
        <v>23</v>
      </c>
      <c r="F110" s="32"/>
      <c r="G110" s="17"/>
      <c r="H110" s="19" t="s">
        <v>58</v>
      </c>
      <c r="I110" s="20">
        <f t="shared" si="6"/>
        <v>97</v>
      </c>
      <c r="J110" s="18">
        <f t="shared" si="7"/>
        <v>60000</v>
      </c>
    </row>
    <row r="111" spans="1:10" s="29" customFormat="1" ht="16.5">
      <c r="A111" s="17"/>
      <c r="B111" s="30" t="s">
        <v>491</v>
      </c>
      <c r="C111" s="30" t="s">
        <v>202</v>
      </c>
      <c r="D111" s="31"/>
      <c r="E111" s="32"/>
      <c r="F111" s="32">
        <v>101</v>
      </c>
      <c r="G111" s="17"/>
      <c r="H111" s="19" t="s">
        <v>58</v>
      </c>
      <c r="I111" s="20">
        <f t="shared" si="6"/>
        <v>101</v>
      </c>
      <c r="J111" s="18">
        <f t="shared" si="7"/>
        <v>151500</v>
      </c>
    </row>
    <row r="112" spans="1:10" s="29" customFormat="1" ht="16.5">
      <c r="A112" s="17"/>
      <c r="B112" s="30" t="s">
        <v>594</v>
      </c>
      <c r="C112" s="30" t="s">
        <v>306</v>
      </c>
      <c r="D112" s="31"/>
      <c r="E112" s="32">
        <v>101</v>
      </c>
      <c r="F112" s="32"/>
      <c r="G112" s="17"/>
      <c r="H112" s="19" t="s">
        <v>58</v>
      </c>
      <c r="I112" s="20">
        <f t="shared" si="6"/>
        <v>101</v>
      </c>
      <c r="J112" s="18">
        <f t="shared" si="7"/>
        <v>101000</v>
      </c>
    </row>
    <row r="113" spans="1:10" s="29" customFormat="1" ht="16.5">
      <c r="A113" s="17"/>
      <c r="B113" s="30" t="s">
        <v>640</v>
      </c>
      <c r="C113" s="30"/>
      <c r="D113" s="31">
        <v>106</v>
      </c>
      <c r="E113" s="32"/>
      <c r="F113" s="32"/>
      <c r="G113" s="17"/>
      <c r="H113" s="19" t="s">
        <v>58</v>
      </c>
      <c r="I113" s="20">
        <f t="shared" si="6"/>
        <v>106</v>
      </c>
      <c r="J113" s="18">
        <f t="shared" si="7"/>
        <v>53000</v>
      </c>
    </row>
    <row r="114" spans="1:10" s="29" customFormat="1" ht="16.5">
      <c r="A114" s="17"/>
      <c r="B114" s="30" t="s">
        <v>472</v>
      </c>
      <c r="C114" s="30"/>
      <c r="D114" s="31">
        <v>107</v>
      </c>
      <c r="E114" s="32"/>
      <c r="F114" s="32"/>
      <c r="G114" s="17"/>
      <c r="H114" s="19" t="s">
        <v>58</v>
      </c>
      <c r="I114" s="20">
        <f t="shared" si="6"/>
        <v>107</v>
      </c>
      <c r="J114" s="18">
        <f t="shared" si="7"/>
        <v>53500</v>
      </c>
    </row>
    <row r="115" spans="1:10" s="29" customFormat="1" ht="16.5">
      <c r="A115" s="17"/>
      <c r="B115" s="30" t="s">
        <v>483</v>
      </c>
      <c r="C115" s="30" t="s">
        <v>194</v>
      </c>
      <c r="D115" s="31"/>
      <c r="E115" s="32"/>
      <c r="F115" s="32">
        <v>109</v>
      </c>
      <c r="G115" s="17"/>
      <c r="H115" s="19" t="s">
        <v>58</v>
      </c>
      <c r="I115" s="20">
        <f t="shared" si="6"/>
        <v>109</v>
      </c>
      <c r="J115" s="18">
        <f t="shared" si="7"/>
        <v>163500</v>
      </c>
    </row>
    <row r="116" spans="1:10" s="29" customFormat="1" ht="16.5">
      <c r="A116" s="17"/>
      <c r="B116" s="30" t="s">
        <v>631</v>
      </c>
      <c r="C116" s="30" t="s">
        <v>342</v>
      </c>
      <c r="D116" s="31"/>
      <c r="E116" s="32"/>
      <c r="F116" s="32">
        <v>109</v>
      </c>
      <c r="G116" s="17"/>
      <c r="H116" s="19" t="s">
        <v>58</v>
      </c>
      <c r="I116" s="20">
        <f t="shared" si="6"/>
        <v>109</v>
      </c>
      <c r="J116" s="18">
        <f t="shared" si="7"/>
        <v>163500</v>
      </c>
    </row>
    <row r="117" spans="1:10" s="29" customFormat="1" ht="16.5">
      <c r="A117" s="17"/>
      <c r="B117" s="30" t="s">
        <v>363</v>
      </c>
      <c r="C117" s="30" t="s">
        <v>72</v>
      </c>
      <c r="D117" s="31"/>
      <c r="E117" s="32"/>
      <c r="F117" s="32">
        <v>111</v>
      </c>
      <c r="G117" s="17"/>
      <c r="H117" s="19" t="s">
        <v>58</v>
      </c>
      <c r="I117" s="20">
        <f t="shared" si="6"/>
        <v>111</v>
      </c>
      <c r="J117" s="18">
        <f t="shared" si="7"/>
        <v>166500</v>
      </c>
    </row>
    <row r="118" spans="1:10" s="29" customFormat="1" ht="16.5">
      <c r="A118" s="17"/>
      <c r="B118" s="30" t="s">
        <v>548</v>
      </c>
      <c r="C118" s="30" t="s">
        <v>261</v>
      </c>
      <c r="D118" s="31">
        <v>114</v>
      </c>
      <c r="E118" s="32"/>
      <c r="F118" s="32"/>
      <c r="G118" s="17"/>
      <c r="H118" s="19" t="s">
        <v>58</v>
      </c>
      <c r="I118" s="20">
        <f t="shared" si="6"/>
        <v>114</v>
      </c>
      <c r="J118" s="18">
        <f t="shared" si="7"/>
        <v>57000</v>
      </c>
    </row>
    <row r="119" spans="1:10" s="29" customFormat="1" ht="16.5">
      <c r="A119" s="17"/>
      <c r="B119" s="30" t="s">
        <v>554</v>
      </c>
      <c r="C119" s="30" t="s">
        <v>267</v>
      </c>
      <c r="D119" s="31">
        <v>115</v>
      </c>
      <c r="E119" s="32"/>
      <c r="F119" s="32"/>
      <c r="G119" s="17"/>
      <c r="H119" s="19" t="s">
        <v>58</v>
      </c>
      <c r="I119" s="20">
        <f t="shared" si="6"/>
        <v>115</v>
      </c>
      <c r="J119" s="18">
        <f t="shared" si="7"/>
        <v>57500</v>
      </c>
    </row>
    <row r="120" spans="1:10" s="29" customFormat="1" ht="30">
      <c r="A120" s="17"/>
      <c r="B120" s="30" t="s">
        <v>638</v>
      </c>
      <c r="C120" s="30" t="s">
        <v>349</v>
      </c>
      <c r="D120" s="31">
        <v>120</v>
      </c>
      <c r="E120" s="32"/>
      <c r="F120" s="32"/>
      <c r="G120" s="17"/>
      <c r="H120" s="19" t="s">
        <v>58</v>
      </c>
      <c r="I120" s="20">
        <f t="shared" si="6"/>
        <v>120</v>
      </c>
      <c r="J120" s="18">
        <f t="shared" si="7"/>
        <v>60000</v>
      </c>
    </row>
    <row r="121" spans="1:10" s="29" customFormat="1" ht="16.5">
      <c r="A121" s="17"/>
      <c r="B121" s="30" t="s">
        <v>637</v>
      </c>
      <c r="C121" s="30" t="s">
        <v>348</v>
      </c>
      <c r="D121" s="31"/>
      <c r="E121" s="32"/>
      <c r="F121" s="32">
        <v>122</v>
      </c>
      <c r="G121" s="17"/>
      <c r="H121" s="19" t="s">
        <v>58</v>
      </c>
      <c r="I121" s="20">
        <f t="shared" si="6"/>
        <v>122</v>
      </c>
      <c r="J121" s="18">
        <f t="shared" si="7"/>
        <v>183000</v>
      </c>
    </row>
    <row r="122" spans="1:10" s="29" customFormat="1" ht="16.5">
      <c r="A122" s="17"/>
      <c r="B122" s="30" t="s">
        <v>472</v>
      </c>
      <c r="C122" s="30"/>
      <c r="D122" s="31"/>
      <c r="E122" s="32"/>
      <c r="F122" s="32">
        <v>136</v>
      </c>
      <c r="G122" s="17"/>
      <c r="H122" s="19" t="s">
        <v>58</v>
      </c>
      <c r="I122" s="20">
        <f t="shared" si="6"/>
        <v>136</v>
      </c>
      <c r="J122" s="18">
        <f t="shared" si="7"/>
        <v>204000</v>
      </c>
    </row>
    <row r="123" spans="1:10" s="29" customFormat="1" ht="16.5">
      <c r="A123" s="17"/>
      <c r="B123" s="30" t="s">
        <v>645</v>
      </c>
      <c r="C123" s="30"/>
      <c r="D123" s="31">
        <v>137</v>
      </c>
      <c r="E123" s="32"/>
      <c r="F123" s="32"/>
      <c r="G123" s="17"/>
      <c r="H123" s="19" t="s">
        <v>58</v>
      </c>
      <c r="I123" s="20">
        <f t="shared" si="6"/>
        <v>137</v>
      </c>
      <c r="J123" s="18">
        <f t="shared" si="7"/>
        <v>68500</v>
      </c>
    </row>
    <row r="124" spans="1:10" s="29" customFormat="1" ht="16.5">
      <c r="A124" s="17"/>
      <c r="B124" s="30" t="s">
        <v>561</v>
      </c>
      <c r="C124" s="30" t="s">
        <v>275</v>
      </c>
      <c r="D124" s="31"/>
      <c r="E124" s="32"/>
      <c r="F124" s="32">
        <v>139</v>
      </c>
      <c r="G124" s="17"/>
      <c r="H124" s="19" t="s">
        <v>58</v>
      </c>
      <c r="I124" s="20">
        <f t="shared" si="6"/>
        <v>139</v>
      </c>
      <c r="J124" s="18">
        <f t="shared" si="7"/>
        <v>208500</v>
      </c>
    </row>
    <row r="125" spans="1:10" s="29" customFormat="1" ht="16.5">
      <c r="A125" s="17"/>
      <c r="B125" s="30" t="s">
        <v>403</v>
      </c>
      <c r="C125" s="30" t="s">
        <v>112</v>
      </c>
      <c r="D125" s="31"/>
      <c r="E125" s="32"/>
      <c r="F125" s="32">
        <v>142</v>
      </c>
      <c r="G125" s="17"/>
      <c r="H125" s="19" t="s">
        <v>58</v>
      </c>
      <c r="I125" s="20">
        <f t="shared" si="6"/>
        <v>142</v>
      </c>
      <c r="J125" s="18">
        <f t="shared" si="7"/>
        <v>213000</v>
      </c>
    </row>
    <row r="126" spans="1:10" s="29" customFormat="1" ht="16.5">
      <c r="A126" s="17"/>
      <c r="B126" s="30" t="s">
        <v>456</v>
      </c>
      <c r="C126" s="30" t="s">
        <v>166</v>
      </c>
      <c r="D126" s="31">
        <v>33</v>
      </c>
      <c r="E126" s="32">
        <v>8</v>
      </c>
      <c r="F126" s="32">
        <v>103</v>
      </c>
      <c r="G126" s="17"/>
      <c r="H126" s="19" t="s">
        <v>58</v>
      </c>
      <c r="I126" s="20">
        <f t="shared" si="6"/>
        <v>144</v>
      </c>
      <c r="J126" s="18">
        <f t="shared" si="7"/>
        <v>179000</v>
      </c>
    </row>
    <row r="127" spans="1:10" s="29" customFormat="1" ht="16.5">
      <c r="A127" s="17"/>
      <c r="B127" s="30" t="s">
        <v>422</v>
      </c>
      <c r="C127" s="30" t="s">
        <v>131</v>
      </c>
      <c r="D127" s="35"/>
      <c r="E127" s="32"/>
      <c r="F127" s="31">
        <v>160</v>
      </c>
      <c r="G127" s="17"/>
      <c r="H127" s="19" t="s">
        <v>58</v>
      </c>
      <c r="I127" s="20">
        <f t="shared" si="6"/>
        <v>160</v>
      </c>
      <c r="J127" s="18">
        <f t="shared" si="7"/>
        <v>240000</v>
      </c>
    </row>
    <row r="128" spans="1:10" s="29" customFormat="1" ht="16.5">
      <c r="A128" s="17"/>
      <c r="B128" s="30" t="s">
        <v>520</v>
      </c>
      <c r="C128" s="30" t="s">
        <v>231</v>
      </c>
      <c r="D128" s="31">
        <v>160</v>
      </c>
      <c r="E128" s="32"/>
      <c r="F128" s="32"/>
      <c r="G128" s="17"/>
      <c r="H128" s="19" t="s">
        <v>58</v>
      </c>
      <c r="I128" s="20">
        <f t="shared" si="6"/>
        <v>160</v>
      </c>
      <c r="J128" s="18">
        <f t="shared" si="7"/>
        <v>80000</v>
      </c>
    </row>
    <row r="129" spans="1:10" s="29" customFormat="1" ht="16.5">
      <c r="A129" s="17"/>
      <c r="B129" s="30" t="s">
        <v>622</v>
      </c>
      <c r="C129" s="30" t="s">
        <v>334</v>
      </c>
      <c r="D129" s="31">
        <v>22</v>
      </c>
      <c r="E129" s="32"/>
      <c r="F129" s="32">
        <v>139</v>
      </c>
      <c r="G129" s="17"/>
      <c r="H129" s="19" t="s">
        <v>58</v>
      </c>
      <c r="I129" s="20">
        <f t="shared" si="6"/>
        <v>161</v>
      </c>
      <c r="J129" s="18">
        <f t="shared" si="7"/>
        <v>219500</v>
      </c>
    </row>
    <row r="130" spans="1:10" s="29" customFormat="1" ht="16.5">
      <c r="A130" s="17"/>
      <c r="B130" s="30" t="s">
        <v>545</v>
      </c>
      <c r="C130" s="30" t="s">
        <v>258</v>
      </c>
      <c r="D130" s="31"/>
      <c r="E130" s="32"/>
      <c r="F130" s="32">
        <v>162</v>
      </c>
      <c r="G130" s="17"/>
      <c r="H130" s="19" t="s">
        <v>58</v>
      </c>
      <c r="I130" s="20">
        <f t="shared" si="6"/>
        <v>162</v>
      </c>
      <c r="J130" s="18">
        <f t="shared" si="7"/>
        <v>243000</v>
      </c>
    </row>
    <row r="131" spans="1:10" s="29" customFormat="1" ht="16.5">
      <c r="A131" s="17"/>
      <c r="B131" s="30" t="s">
        <v>590</v>
      </c>
      <c r="C131" s="30" t="s">
        <v>303</v>
      </c>
      <c r="D131" s="31"/>
      <c r="E131" s="32"/>
      <c r="F131" s="32">
        <v>169</v>
      </c>
      <c r="G131" s="17"/>
      <c r="H131" s="19" t="s">
        <v>58</v>
      </c>
      <c r="I131" s="20">
        <f t="shared" si="6"/>
        <v>169</v>
      </c>
      <c r="J131" s="18">
        <f t="shared" si="7"/>
        <v>253500</v>
      </c>
    </row>
    <row r="132" spans="1:10" s="29" customFormat="1" ht="16.5">
      <c r="A132" s="17"/>
      <c r="B132" s="30" t="s">
        <v>464</v>
      </c>
      <c r="C132" s="30" t="s">
        <v>174</v>
      </c>
      <c r="D132" s="31">
        <v>3</v>
      </c>
      <c r="E132" s="32"/>
      <c r="F132" s="32">
        <v>200</v>
      </c>
      <c r="G132" s="17"/>
      <c r="H132" s="19" t="s">
        <v>58</v>
      </c>
      <c r="I132" s="20">
        <f t="shared" si="6"/>
        <v>203</v>
      </c>
      <c r="J132" s="18">
        <f t="shared" si="7"/>
        <v>301500</v>
      </c>
    </row>
    <row r="133" spans="1:10" s="29" customFormat="1" ht="16.5">
      <c r="A133" s="17"/>
      <c r="B133" s="30" t="s">
        <v>587</v>
      </c>
      <c r="C133" s="30" t="s">
        <v>300</v>
      </c>
      <c r="D133" s="31"/>
      <c r="E133" s="32"/>
      <c r="F133" s="32">
        <v>220</v>
      </c>
      <c r="G133" s="17"/>
      <c r="H133" s="19" t="s">
        <v>58</v>
      </c>
      <c r="I133" s="20">
        <f t="shared" si="6"/>
        <v>220</v>
      </c>
      <c r="J133" s="18">
        <f t="shared" si="7"/>
        <v>330000</v>
      </c>
    </row>
    <row r="134" spans="1:10" s="29" customFormat="1" ht="16.5">
      <c r="A134" s="17"/>
      <c r="B134" s="30" t="s">
        <v>362</v>
      </c>
      <c r="C134" s="30" t="s">
        <v>71</v>
      </c>
      <c r="D134" s="31"/>
      <c r="E134" s="33"/>
      <c r="F134" s="34">
        <v>222</v>
      </c>
      <c r="G134" s="17"/>
      <c r="H134" s="19" t="s">
        <v>58</v>
      </c>
      <c r="I134" s="20">
        <f t="shared" si="6"/>
        <v>222</v>
      </c>
      <c r="J134" s="18">
        <f t="shared" si="7"/>
        <v>333000</v>
      </c>
    </row>
    <row r="135" spans="1:10" s="29" customFormat="1" ht="16.5">
      <c r="A135" s="17"/>
      <c r="B135" s="30" t="s">
        <v>541</v>
      </c>
      <c r="C135" s="30" t="s">
        <v>254</v>
      </c>
      <c r="D135" s="31">
        <v>13</v>
      </c>
      <c r="E135" s="32">
        <v>223</v>
      </c>
      <c r="F135" s="32"/>
      <c r="G135" s="17"/>
      <c r="H135" s="19" t="s">
        <v>58</v>
      </c>
      <c r="I135" s="20">
        <f t="shared" ref="I135:I154" si="8">D135+E135+F135</f>
        <v>236</v>
      </c>
      <c r="J135" s="18">
        <f t="shared" ref="J135:J154" si="9">D135*500+E135*1000+F135*1500</f>
        <v>229500</v>
      </c>
    </row>
    <row r="136" spans="1:10" s="29" customFormat="1" ht="16.5">
      <c r="A136" s="17"/>
      <c r="B136" s="30" t="s">
        <v>542</v>
      </c>
      <c r="C136" s="30" t="s">
        <v>255</v>
      </c>
      <c r="D136" s="31">
        <v>7</v>
      </c>
      <c r="E136" s="32"/>
      <c r="F136" s="32">
        <v>229</v>
      </c>
      <c r="G136" s="17"/>
      <c r="H136" s="19" t="s">
        <v>58</v>
      </c>
      <c r="I136" s="20">
        <f t="shared" si="8"/>
        <v>236</v>
      </c>
      <c r="J136" s="18">
        <f t="shared" si="9"/>
        <v>347000</v>
      </c>
    </row>
    <row r="137" spans="1:10" s="29" customFormat="1" ht="16.5">
      <c r="A137" s="17"/>
      <c r="B137" s="30" t="s">
        <v>484</v>
      </c>
      <c r="C137" s="30" t="s">
        <v>195</v>
      </c>
      <c r="D137" s="31">
        <v>36</v>
      </c>
      <c r="E137" s="32"/>
      <c r="F137" s="32">
        <v>215</v>
      </c>
      <c r="G137" s="17"/>
      <c r="H137" s="19" t="s">
        <v>58</v>
      </c>
      <c r="I137" s="20">
        <f t="shared" si="8"/>
        <v>251</v>
      </c>
      <c r="J137" s="18">
        <f t="shared" si="9"/>
        <v>340500</v>
      </c>
    </row>
    <row r="138" spans="1:10" s="29" customFormat="1" ht="16.5">
      <c r="A138" s="17"/>
      <c r="B138" s="30" t="s">
        <v>365</v>
      </c>
      <c r="C138" s="30" t="s">
        <v>74</v>
      </c>
      <c r="D138" s="31">
        <v>255</v>
      </c>
      <c r="E138" s="32"/>
      <c r="F138" s="32"/>
      <c r="G138" s="17"/>
      <c r="H138" s="19" t="s">
        <v>58</v>
      </c>
      <c r="I138" s="20">
        <f t="shared" si="8"/>
        <v>255</v>
      </c>
      <c r="J138" s="18">
        <f t="shared" si="9"/>
        <v>127500</v>
      </c>
    </row>
    <row r="139" spans="1:10" s="29" customFormat="1" ht="16.5">
      <c r="A139" s="17"/>
      <c r="B139" s="30" t="s">
        <v>479</v>
      </c>
      <c r="C139" s="30" t="s">
        <v>190</v>
      </c>
      <c r="D139" s="31">
        <v>5</v>
      </c>
      <c r="E139" s="32"/>
      <c r="F139" s="32">
        <v>265</v>
      </c>
      <c r="G139" s="17"/>
      <c r="H139" s="19" t="s">
        <v>58</v>
      </c>
      <c r="I139" s="20">
        <f t="shared" si="8"/>
        <v>270</v>
      </c>
      <c r="J139" s="18">
        <f t="shared" si="9"/>
        <v>400000</v>
      </c>
    </row>
    <row r="140" spans="1:10" s="29" customFormat="1" ht="16.5">
      <c r="A140" s="17"/>
      <c r="B140" s="30" t="s">
        <v>423</v>
      </c>
      <c r="C140" s="30" t="s">
        <v>132</v>
      </c>
      <c r="D140" s="35"/>
      <c r="E140" s="32"/>
      <c r="F140" s="31">
        <v>274</v>
      </c>
      <c r="G140" s="17"/>
      <c r="H140" s="19" t="s">
        <v>58</v>
      </c>
      <c r="I140" s="20">
        <f t="shared" si="8"/>
        <v>274</v>
      </c>
      <c r="J140" s="18">
        <f t="shared" si="9"/>
        <v>411000</v>
      </c>
    </row>
    <row r="141" spans="1:10" s="29" customFormat="1" ht="16.5">
      <c r="A141" s="17"/>
      <c r="B141" s="30" t="s">
        <v>544</v>
      </c>
      <c r="C141" s="30" t="s">
        <v>257</v>
      </c>
      <c r="D141" s="31">
        <v>48</v>
      </c>
      <c r="E141" s="32"/>
      <c r="F141" s="32">
        <v>228</v>
      </c>
      <c r="G141" s="17"/>
      <c r="H141" s="19" t="s">
        <v>58</v>
      </c>
      <c r="I141" s="20">
        <f t="shared" si="8"/>
        <v>276</v>
      </c>
      <c r="J141" s="18">
        <f t="shared" si="9"/>
        <v>366000</v>
      </c>
    </row>
    <row r="142" spans="1:10" s="29" customFormat="1" ht="16.5">
      <c r="A142" s="17"/>
      <c r="B142" s="30" t="s">
        <v>566</v>
      </c>
      <c r="C142" s="30" t="s">
        <v>280</v>
      </c>
      <c r="D142" s="31">
        <v>245</v>
      </c>
      <c r="E142" s="32">
        <v>36</v>
      </c>
      <c r="F142" s="32"/>
      <c r="G142" s="17"/>
      <c r="H142" s="19" t="s">
        <v>58</v>
      </c>
      <c r="I142" s="20">
        <f t="shared" si="8"/>
        <v>281</v>
      </c>
      <c r="J142" s="18">
        <f t="shared" si="9"/>
        <v>158500</v>
      </c>
    </row>
    <row r="143" spans="1:10" s="29" customFormat="1" ht="16.5">
      <c r="A143" s="17"/>
      <c r="B143" s="30" t="s">
        <v>584</v>
      </c>
      <c r="C143" s="30" t="s">
        <v>298</v>
      </c>
      <c r="D143" s="31">
        <v>70</v>
      </c>
      <c r="E143" s="32">
        <v>8</v>
      </c>
      <c r="F143" s="32">
        <v>210</v>
      </c>
      <c r="G143" s="17"/>
      <c r="H143" s="19" t="s">
        <v>58</v>
      </c>
      <c r="I143" s="20">
        <f t="shared" si="8"/>
        <v>288</v>
      </c>
      <c r="J143" s="18">
        <f t="shared" si="9"/>
        <v>358000</v>
      </c>
    </row>
    <row r="144" spans="1:10" s="29" customFormat="1" ht="16.5">
      <c r="A144" s="17"/>
      <c r="B144" s="30" t="s">
        <v>455</v>
      </c>
      <c r="C144" s="30" t="s">
        <v>165</v>
      </c>
      <c r="D144" s="31">
        <v>127</v>
      </c>
      <c r="E144" s="32">
        <v>102</v>
      </c>
      <c r="F144" s="32">
        <v>87</v>
      </c>
      <c r="G144" s="17"/>
      <c r="H144" s="19" t="s">
        <v>58</v>
      </c>
      <c r="I144" s="20">
        <f t="shared" si="8"/>
        <v>316</v>
      </c>
      <c r="J144" s="18">
        <f t="shared" si="9"/>
        <v>296000</v>
      </c>
    </row>
    <row r="145" spans="1:12" s="29" customFormat="1" ht="16.5">
      <c r="A145" s="17"/>
      <c r="B145" s="30" t="s">
        <v>408</v>
      </c>
      <c r="C145" s="30" t="s">
        <v>117</v>
      </c>
      <c r="D145" s="31">
        <v>318</v>
      </c>
      <c r="E145" s="32">
        <v>23</v>
      </c>
      <c r="F145" s="32"/>
      <c r="G145" s="17"/>
      <c r="H145" s="19" t="s">
        <v>58</v>
      </c>
      <c r="I145" s="20">
        <f t="shared" si="8"/>
        <v>341</v>
      </c>
      <c r="J145" s="18">
        <f t="shared" si="9"/>
        <v>182000</v>
      </c>
    </row>
    <row r="146" spans="1:12" s="29" customFormat="1" ht="16.5">
      <c r="A146" s="17"/>
      <c r="B146" s="30" t="s">
        <v>531</v>
      </c>
      <c r="C146" s="30" t="s">
        <v>244</v>
      </c>
      <c r="D146" s="31"/>
      <c r="E146" s="32"/>
      <c r="F146" s="32">
        <v>353</v>
      </c>
      <c r="G146" s="17"/>
      <c r="H146" s="19" t="s">
        <v>58</v>
      </c>
      <c r="I146" s="20">
        <f t="shared" si="8"/>
        <v>353</v>
      </c>
      <c r="J146" s="18">
        <f t="shared" si="9"/>
        <v>529500</v>
      </c>
    </row>
    <row r="147" spans="1:12" s="29" customFormat="1" ht="16.5">
      <c r="A147" s="17"/>
      <c r="B147" s="30" t="s">
        <v>525</v>
      </c>
      <c r="C147" s="30" t="s">
        <v>237</v>
      </c>
      <c r="D147" s="31">
        <v>83</v>
      </c>
      <c r="E147" s="32"/>
      <c r="F147" s="32">
        <v>277</v>
      </c>
      <c r="G147" s="17"/>
      <c r="H147" s="19" t="s">
        <v>58</v>
      </c>
      <c r="I147" s="20">
        <f t="shared" si="8"/>
        <v>360</v>
      </c>
      <c r="J147" s="18">
        <f t="shared" si="9"/>
        <v>457000</v>
      </c>
    </row>
    <row r="148" spans="1:12" s="29" customFormat="1" ht="16.5">
      <c r="A148" s="17"/>
      <c r="B148" s="30" t="s">
        <v>478</v>
      </c>
      <c r="C148" s="30" t="s">
        <v>188</v>
      </c>
      <c r="D148" s="31">
        <v>395</v>
      </c>
      <c r="E148" s="32"/>
      <c r="F148" s="32"/>
      <c r="G148" s="17"/>
      <c r="H148" s="19" t="s">
        <v>58</v>
      </c>
      <c r="I148" s="20">
        <f t="shared" si="8"/>
        <v>395</v>
      </c>
      <c r="J148" s="18">
        <f t="shared" si="9"/>
        <v>197500</v>
      </c>
    </row>
    <row r="149" spans="1:12" s="29" customFormat="1" ht="16.5">
      <c r="A149" s="17"/>
      <c r="B149" s="30" t="s">
        <v>466</v>
      </c>
      <c r="C149" s="30" t="s">
        <v>176</v>
      </c>
      <c r="D149" s="31">
        <v>420</v>
      </c>
      <c r="E149" s="32"/>
      <c r="F149" s="32"/>
      <c r="G149" s="17"/>
      <c r="H149" s="19" t="s">
        <v>58</v>
      </c>
      <c r="I149" s="20">
        <f t="shared" si="8"/>
        <v>420</v>
      </c>
      <c r="J149" s="18">
        <f t="shared" si="9"/>
        <v>210000</v>
      </c>
    </row>
    <row r="150" spans="1:12" s="29" customFormat="1" ht="16.5">
      <c r="A150" s="17"/>
      <c r="B150" s="30" t="s">
        <v>640</v>
      </c>
      <c r="C150" s="30"/>
      <c r="D150" s="31"/>
      <c r="E150" s="32"/>
      <c r="F150" s="32">
        <v>425</v>
      </c>
      <c r="G150" s="17"/>
      <c r="H150" s="19" t="s">
        <v>58</v>
      </c>
      <c r="I150" s="20">
        <f t="shared" si="8"/>
        <v>425</v>
      </c>
      <c r="J150" s="18">
        <f t="shared" si="9"/>
        <v>637500</v>
      </c>
    </row>
    <row r="151" spans="1:12" s="29" customFormat="1" ht="16.5">
      <c r="A151" s="17"/>
      <c r="B151" s="30" t="s">
        <v>472</v>
      </c>
      <c r="C151" s="30" t="s">
        <v>189</v>
      </c>
      <c r="D151" s="31">
        <v>188</v>
      </c>
      <c r="E151" s="32">
        <v>17</v>
      </c>
      <c r="F151" s="32">
        <v>331</v>
      </c>
      <c r="G151" s="17"/>
      <c r="H151" s="19" t="s">
        <v>58</v>
      </c>
      <c r="I151" s="20">
        <f t="shared" si="8"/>
        <v>536</v>
      </c>
      <c r="J151" s="18">
        <f t="shared" si="9"/>
        <v>607500</v>
      </c>
    </row>
    <row r="152" spans="1:12" s="29" customFormat="1" ht="16.5">
      <c r="A152" s="17"/>
      <c r="B152" s="30" t="s">
        <v>600</v>
      </c>
      <c r="C152" s="30" t="s">
        <v>312</v>
      </c>
      <c r="D152" s="31">
        <v>46</v>
      </c>
      <c r="E152" s="32">
        <v>104</v>
      </c>
      <c r="F152" s="32">
        <v>429</v>
      </c>
      <c r="G152" s="17"/>
      <c r="H152" s="19" t="s">
        <v>58</v>
      </c>
      <c r="I152" s="20">
        <f t="shared" si="8"/>
        <v>579</v>
      </c>
      <c r="J152" s="18">
        <f t="shared" si="9"/>
        <v>770500</v>
      </c>
    </row>
    <row r="153" spans="1:12" s="29" customFormat="1" ht="16.5">
      <c r="A153" s="17"/>
      <c r="B153" s="30" t="s">
        <v>482</v>
      </c>
      <c r="C153" s="30" t="s">
        <v>193</v>
      </c>
      <c r="D153" s="31">
        <v>65</v>
      </c>
      <c r="E153" s="32"/>
      <c r="F153" s="32">
        <v>990</v>
      </c>
      <c r="G153" s="17"/>
      <c r="H153" s="19" t="s">
        <v>58</v>
      </c>
      <c r="I153" s="20">
        <f t="shared" si="8"/>
        <v>1055</v>
      </c>
      <c r="J153" s="18">
        <f t="shared" si="9"/>
        <v>1517500</v>
      </c>
    </row>
    <row r="154" spans="1:12" s="29" customFormat="1" ht="16.5">
      <c r="A154" s="17"/>
      <c r="B154" s="30" t="s">
        <v>577</v>
      </c>
      <c r="C154" s="30" t="s">
        <v>291</v>
      </c>
      <c r="D154" s="31">
        <v>235</v>
      </c>
      <c r="E154" s="32"/>
      <c r="F154" s="32">
        <v>1140</v>
      </c>
      <c r="G154" s="17"/>
      <c r="H154" s="19" t="s">
        <v>58</v>
      </c>
      <c r="I154" s="20">
        <f t="shared" si="8"/>
        <v>1375</v>
      </c>
      <c r="J154" s="18">
        <f t="shared" si="9"/>
        <v>1827500</v>
      </c>
    </row>
    <row r="155" spans="1:12" s="36" customFormat="1" ht="16.5">
      <c r="A155" s="17"/>
      <c r="B155" s="51"/>
      <c r="C155" s="51"/>
      <c r="D155" s="52">
        <f t="shared" ref="D155:J155" si="10">SUM(D7:D154)</f>
        <v>5502</v>
      </c>
      <c r="E155" s="52">
        <f t="shared" si="10"/>
        <v>1056</v>
      </c>
      <c r="F155" s="52">
        <f t="shared" si="10"/>
        <v>8857</v>
      </c>
      <c r="G155" s="52">
        <f t="shared" si="10"/>
        <v>0</v>
      </c>
      <c r="H155" s="52">
        <f t="shared" si="10"/>
        <v>0</v>
      </c>
      <c r="I155" s="52">
        <f t="shared" si="10"/>
        <v>15415</v>
      </c>
      <c r="J155" s="52">
        <f t="shared" si="10"/>
        <v>17092500</v>
      </c>
      <c r="K155" s="36">
        <f ca="1">'tong hop'!K159</f>
        <v>0</v>
      </c>
    </row>
    <row r="156" spans="1:12" s="29" customFormat="1" ht="81" customHeight="1">
      <c r="A156" s="58" t="s">
        <v>15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14"/>
    </row>
    <row r="157" spans="1:12">
      <c r="A157" s="6"/>
      <c r="B157" s="1"/>
      <c r="C157" s="1"/>
      <c r="D157" s="1"/>
      <c r="E157" s="1"/>
      <c r="F157" s="1"/>
      <c r="G157" s="1"/>
      <c r="H157" s="1"/>
      <c r="I157" s="7"/>
      <c r="J157" s="2"/>
      <c r="K157" s="1"/>
    </row>
    <row r="158" spans="1:12">
      <c r="A158" s="6"/>
      <c r="B158" s="1"/>
      <c r="C158" s="1"/>
      <c r="D158" s="1"/>
      <c r="E158" s="1"/>
      <c r="F158" s="1"/>
      <c r="G158" s="1"/>
      <c r="H158" s="1"/>
      <c r="I158" s="7"/>
      <c r="J158" s="2"/>
      <c r="K158" s="1"/>
    </row>
    <row r="159" spans="1:12">
      <c r="A159" s="59" t="s">
        <v>3</v>
      </c>
      <c r="B159" s="59"/>
      <c r="C159" s="4"/>
      <c r="D159" s="4"/>
      <c r="E159" s="4"/>
      <c r="F159" s="4" t="s">
        <v>5</v>
      </c>
      <c r="G159" s="4"/>
      <c r="H159" s="4"/>
      <c r="I159" s="9" t="s">
        <v>4</v>
      </c>
      <c r="J159" s="12"/>
      <c r="K159" s="10"/>
      <c r="L159" s="36"/>
    </row>
    <row r="160" spans="1:12">
      <c r="A160" s="16"/>
      <c r="B160" s="4"/>
      <c r="C160" s="4"/>
      <c r="D160" s="4"/>
      <c r="E160" s="4"/>
      <c r="F160" s="4"/>
      <c r="G160" s="4"/>
      <c r="H160" s="4"/>
      <c r="I160" s="8"/>
      <c r="J160" s="5"/>
      <c r="K160" s="4"/>
      <c r="L160" s="36"/>
    </row>
    <row r="161" spans="1:11">
      <c r="A161" s="53"/>
      <c r="B161" s="53"/>
      <c r="C161" s="1"/>
      <c r="D161" s="1"/>
      <c r="E161" s="1"/>
      <c r="F161" s="1"/>
      <c r="G161" s="1"/>
      <c r="H161" s="1"/>
      <c r="I161" s="7"/>
      <c r="J161" s="2"/>
      <c r="K161" s="1"/>
    </row>
    <row r="162" spans="1:11">
      <c r="A162" s="15"/>
      <c r="B162" s="1"/>
      <c r="C162" s="1"/>
      <c r="D162" s="1"/>
      <c r="E162" s="1"/>
      <c r="F162" s="1"/>
      <c r="G162" s="1"/>
      <c r="H162" s="1"/>
      <c r="I162" s="7"/>
      <c r="J162" s="2"/>
      <c r="K162" s="1"/>
    </row>
    <row r="163" spans="1:11">
      <c r="A163" s="15"/>
      <c r="B163" s="1"/>
      <c r="C163" s="1"/>
      <c r="D163" s="1"/>
      <c r="E163" s="1"/>
      <c r="F163" s="1"/>
      <c r="G163" s="1"/>
      <c r="H163" s="1"/>
      <c r="I163" s="7"/>
      <c r="J163" s="2"/>
      <c r="K163" s="1"/>
    </row>
    <row r="164" spans="1:11">
      <c r="A164" s="15"/>
      <c r="B164" s="1"/>
      <c r="C164" s="1"/>
      <c r="D164" s="1"/>
      <c r="E164" s="1"/>
      <c r="F164" s="1"/>
      <c r="G164" s="1"/>
      <c r="H164" s="1"/>
      <c r="I164" s="7"/>
      <c r="J164" s="2"/>
      <c r="K164" s="1"/>
    </row>
    <row r="165" spans="1:11">
      <c r="A165" s="15"/>
      <c r="B165" s="1"/>
      <c r="C165" s="1"/>
      <c r="D165" s="1"/>
      <c r="E165" s="1"/>
      <c r="F165" s="1"/>
      <c r="G165" s="1"/>
      <c r="H165" s="1"/>
      <c r="I165" s="7"/>
      <c r="J165" s="2"/>
      <c r="K165" s="1"/>
    </row>
    <row r="166" spans="1:11">
      <c r="A166" s="15"/>
      <c r="B166" s="1"/>
      <c r="C166" s="1"/>
      <c r="D166" s="1"/>
      <c r="E166" s="1"/>
      <c r="F166" s="1"/>
      <c r="G166" s="1"/>
      <c r="H166" s="1"/>
      <c r="I166" s="7"/>
      <c r="J166" s="2"/>
      <c r="K166" s="1"/>
    </row>
    <row r="167" spans="1:11">
      <c r="A167" s="15"/>
      <c r="B167" s="1"/>
      <c r="C167" s="1"/>
      <c r="D167" s="1"/>
      <c r="E167" s="1"/>
      <c r="F167" s="1"/>
      <c r="G167" s="1"/>
      <c r="H167" s="1"/>
      <c r="I167" s="7"/>
      <c r="J167" s="2"/>
      <c r="K167" s="1"/>
    </row>
    <row r="168" spans="1:11">
      <c r="A168" s="15"/>
      <c r="B168" s="1"/>
      <c r="C168" s="1"/>
      <c r="D168" s="1"/>
      <c r="E168" s="1"/>
      <c r="F168" s="1"/>
      <c r="G168" s="1"/>
      <c r="H168" s="1"/>
      <c r="I168" s="7"/>
      <c r="J168" s="2"/>
      <c r="K168" s="1"/>
    </row>
    <row r="169" spans="1:11">
      <c r="A169" s="15"/>
      <c r="B169" s="1"/>
      <c r="C169" s="1"/>
      <c r="D169" s="1"/>
      <c r="E169" s="1"/>
      <c r="F169" s="1"/>
      <c r="G169" s="1"/>
      <c r="H169" s="1"/>
      <c r="I169" s="7"/>
      <c r="J169" s="2"/>
      <c r="K169" s="1"/>
    </row>
    <row r="170" spans="1:11">
      <c r="A170" s="15"/>
      <c r="B170" s="1"/>
      <c r="C170" s="1"/>
      <c r="D170" s="1"/>
      <c r="E170" s="1"/>
      <c r="F170" s="1"/>
      <c r="G170" s="1"/>
      <c r="H170" s="1"/>
      <c r="I170" s="7"/>
      <c r="J170" s="2"/>
      <c r="K170" s="1"/>
    </row>
    <row r="171" spans="1:11">
      <c r="A171" s="15"/>
      <c r="B171" s="1"/>
      <c r="C171" s="1"/>
      <c r="D171" s="1"/>
      <c r="E171" s="1"/>
      <c r="F171" s="1"/>
      <c r="G171" s="1"/>
      <c r="H171" s="1"/>
      <c r="I171" s="7"/>
      <c r="J171" s="2"/>
      <c r="K171" s="1"/>
    </row>
    <row r="172" spans="1:11">
      <c r="A172" s="15"/>
      <c r="B172" s="1"/>
      <c r="C172" s="1"/>
      <c r="D172" s="1"/>
      <c r="E172" s="1"/>
      <c r="F172" s="1"/>
      <c r="G172" s="1"/>
      <c r="H172" s="1"/>
      <c r="I172" s="7"/>
      <c r="J172" s="2"/>
      <c r="K172" s="1"/>
    </row>
  </sheetData>
  <mergeCells count="6">
    <mergeCell ref="A161:B161"/>
    <mergeCell ref="B2:C2"/>
    <mergeCell ref="I2:K2"/>
    <mergeCell ref="A4:J4"/>
    <mergeCell ref="A156:J156"/>
    <mergeCell ref="A159:B159"/>
  </mergeCells>
  <phoneticPr fontId="2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topLeftCell="A19" workbookViewId="0">
      <selection activeCell="D10" sqref="D10"/>
    </sheetView>
  </sheetViews>
  <sheetFormatPr defaultColWidth="9.125" defaultRowHeight="18.75"/>
  <cols>
    <col min="1" max="1" width="7.125" style="23" customWidth="1"/>
    <col min="2" max="2" width="27.375" style="24" customWidth="1"/>
    <col min="3" max="3" width="14.25" style="24" customWidth="1"/>
    <col min="4" max="4" width="18.875" style="24" customWidth="1"/>
    <col min="5" max="5" width="22" style="24" customWidth="1"/>
    <col min="6" max="6" width="23" style="24" customWidth="1"/>
    <col min="7" max="7" width="7" style="24" customWidth="1"/>
    <col min="8" max="8" width="8.75" style="24" customWidth="1"/>
    <col min="9" max="9" width="11.875" style="25" customWidth="1"/>
    <col min="10" max="10" width="15.125" style="27" customWidth="1"/>
    <col min="11" max="11" width="15.75" style="24" customWidth="1"/>
    <col min="12" max="16384" width="9.125" style="24"/>
  </cols>
  <sheetData>
    <row r="1" spans="1:12">
      <c r="J1" s="11" t="s">
        <v>1</v>
      </c>
      <c r="K1" s="3"/>
      <c r="L1" s="26"/>
    </row>
    <row r="2" spans="1:12" ht="51.75" customHeight="1">
      <c r="B2" s="54" t="s">
        <v>16</v>
      </c>
      <c r="C2" s="54"/>
      <c r="D2" s="23"/>
      <c r="E2" s="23"/>
      <c r="F2" s="23"/>
      <c r="G2" s="23"/>
      <c r="H2" s="23"/>
      <c r="I2" s="55"/>
      <c r="J2" s="55"/>
      <c r="K2" s="55"/>
    </row>
    <row r="3" spans="1:12">
      <c r="K3" s="28"/>
    </row>
    <row r="4" spans="1:12" ht="36" customHeight="1">
      <c r="A4" s="56" t="s">
        <v>8</v>
      </c>
      <c r="B4" s="57"/>
      <c r="C4" s="57"/>
      <c r="D4" s="57"/>
      <c r="E4" s="57"/>
      <c r="F4" s="57"/>
      <c r="G4" s="57"/>
      <c r="H4" s="57"/>
      <c r="I4" s="57"/>
      <c r="J4" s="57"/>
      <c r="K4" s="13"/>
    </row>
    <row r="6" spans="1:12" s="29" customFormat="1" ht="69.75" customHeight="1">
      <c r="A6" s="17" t="s">
        <v>0</v>
      </c>
      <c r="B6" s="17" t="s">
        <v>13</v>
      </c>
      <c r="C6" s="17" t="s">
        <v>14</v>
      </c>
      <c r="D6" s="17" t="s">
        <v>10</v>
      </c>
      <c r="E6" s="17" t="s">
        <v>11</v>
      </c>
      <c r="F6" s="17" t="s">
        <v>12</v>
      </c>
      <c r="G6" s="17" t="s">
        <v>9</v>
      </c>
      <c r="H6" s="17" t="s">
        <v>7</v>
      </c>
      <c r="I6" s="17" t="s">
        <v>2</v>
      </c>
      <c r="J6" s="18" t="s">
        <v>6</v>
      </c>
    </row>
    <row r="7" spans="1:12" s="46" customFormat="1" ht="16.5">
      <c r="A7" s="37"/>
      <c r="B7" s="38"/>
      <c r="C7" s="38"/>
      <c r="D7" s="43">
        <f>SUM(D5:D6)</f>
        <v>0</v>
      </c>
      <c r="E7" s="43">
        <f>SUM(E5:E6)</f>
        <v>0</v>
      </c>
      <c r="F7" s="43">
        <f>SUM(F5:F6)</f>
        <v>0</v>
      </c>
      <c r="G7" s="37"/>
      <c r="H7" s="42"/>
      <c r="I7" s="43">
        <f>SUM(I5:I6)</f>
        <v>0</v>
      </c>
      <c r="J7" s="43">
        <f>SUM(J5:J6)</f>
        <v>0</v>
      </c>
    </row>
    <row r="8" spans="1:12" s="46" customFormat="1" ht="30">
      <c r="A8" s="37"/>
      <c r="B8" s="38" t="s">
        <v>476</v>
      </c>
      <c r="C8" s="38" t="s">
        <v>186</v>
      </c>
      <c r="D8" s="39">
        <v>6</v>
      </c>
      <c r="E8" s="47"/>
      <c r="F8" s="47"/>
      <c r="G8" s="37"/>
      <c r="H8" s="42" t="s">
        <v>58</v>
      </c>
      <c r="I8" s="43">
        <f>D8+E8+F8</f>
        <v>6</v>
      </c>
      <c r="J8" s="44">
        <f>D8*500+E8*1000+F8*1500</f>
        <v>3000</v>
      </c>
    </row>
    <row r="9" spans="1:12" s="46" customFormat="1" ht="16.5">
      <c r="A9" s="37"/>
      <c r="B9" s="38" t="s">
        <v>581</v>
      </c>
      <c r="C9" s="38" t="s">
        <v>295</v>
      </c>
      <c r="D9" s="39"/>
      <c r="E9" s="47"/>
      <c r="F9" s="47">
        <v>6</v>
      </c>
      <c r="G9" s="37"/>
      <c r="H9" s="42" t="s">
        <v>58</v>
      </c>
      <c r="I9" s="43">
        <f>D9+E9+F9</f>
        <v>6</v>
      </c>
      <c r="J9" s="44">
        <f>D9*500+E9*1000+F9*1500</f>
        <v>9000</v>
      </c>
    </row>
    <row r="10" spans="1:12" s="46" customFormat="1" ht="16.5">
      <c r="A10" s="37"/>
      <c r="B10" s="38" t="s">
        <v>490</v>
      </c>
      <c r="C10" s="38" t="s">
        <v>201</v>
      </c>
      <c r="D10" s="39">
        <v>6</v>
      </c>
      <c r="E10" s="47"/>
      <c r="F10" s="47">
        <v>1</v>
      </c>
      <c r="G10" s="37"/>
      <c r="H10" s="42" t="s">
        <v>58</v>
      </c>
      <c r="I10" s="43">
        <f>D10+E10+F10</f>
        <v>7</v>
      </c>
      <c r="J10" s="44">
        <f>D10*500+E10*1000+F10*1500</f>
        <v>4500</v>
      </c>
    </row>
    <row r="11" spans="1:12" s="46" customFormat="1" ht="16.5">
      <c r="A11" s="37"/>
      <c r="B11" s="38"/>
      <c r="C11" s="38"/>
      <c r="D11" s="39"/>
      <c r="E11" s="47"/>
      <c r="F11" s="47"/>
      <c r="G11" s="37"/>
      <c r="H11" s="42"/>
      <c r="I11" s="43"/>
      <c r="J11" s="44"/>
    </row>
    <row r="12" spans="1:12" s="46" customFormat="1" ht="16.5">
      <c r="A12" s="37"/>
      <c r="B12" s="38" t="s">
        <v>588</v>
      </c>
      <c r="C12" s="38" t="s">
        <v>301</v>
      </c>
      <c r="D12" s="39">
        <v>4</v>
      </c>
      <c r="E12" s="47">
        <v>3</v>
      </c>
      <c r="F12" s="47"/>
      <c r="G12" s="37"/>
      <c r="H12" s="42" t="s">
        <v>58</v>
      </c>
      <c r="I12" s="43">
        <f t="shared" ref="I12:I40" si="0">D12+E12+F12</f>
        <v>7</v>
      </c>
      <c r="J12" s="44">
        <f t="shared" ref="J12:J40" si="1">D12*500+E12*1000+F12*1500</f>
        <v>5000</v>
      </c>
    </row>
    <row r="13" spans="1:12" s="46" customFormat="1" ht="16.5">
      <c r="A13" s="37"/>
      <c r="B13" s="38" t="s">
        <v>619</v>
      </c>
      <c r="C13" s="38" t="s">
        <v>331</v>
      </c>
      <c r="D13" s="39">
        <v>7</v>
      </c>
      <c r="E13" s="47"/>
      <c r="F13" s="47"/>
      <c r="G13" s="37"/>
      <c r="H13" s="42" t="s">
        <v>58</v>
      </c>
      <c r="I13" s="43">
        <f t="shared" si="0"/>
        <v>7</v>
      </c>
      <c r="J13" s="44">
        <f t="shared" si="1"/>
        <v>3500</v>
      </c>
    </row>
    <row r="14" spans="1:12" s="46" customFormat="1" ht="16.5">
      <c r="A14" s="37"/>
      <c r="B14" s="38" t="s">
        <v>629</v>
      </c>
      <c r="C14" s="38" t="s">
        <v>341</v>
      </c>
      <c r="D14" s="39"/>
      <c r="E14" s="47"/>
      <c r="F14" s="47">
        <v>7</v>
      </c>
      <c r="G14" s="37"/>
      <c r="H14" s="42" t="s">
        <v>58</v>
      </c>
      <c r="I14" s="43">
        <f t="shared" si="0"/>
        <v>7</v>
      </c>
      <c r="J14" s="44">
        <f t="shared" si="1"/>
        <v>10500</v>
      </c>
    </row>
    <row r="15" spans="1:12" s="46" customFormat="1" ht="16.5">
      <c r="A15" s="37"/>
      <c r="B15" s="38" t="s">
        <v>468</v>
      </c>
      <c r="C15" s="38" t="s">
        <v>178</v>
      </c>
      <c r="D15" s="39">
        <v>8</v>
      </c>
      <c r="E15" s="47"/>
      <c r="F15" s="47"/>
      <c r="G15" s="37"/>
      <c r="H15" s="42" t="s">
        <v>58</v>
      </c>
      <c r="I15" s="43">
        <f t="shared" si="0"/>
        <v>8</v>
      </c>
      <c r="J15" s="44">
        <f t="shared" si="1"/>
        <v>4000</v>
      </c>
    </row>
    <row r="16" spans="1:12" s="46" customFormat="1" ht="16.5">
      <c r="A16" s="37"/>
      <c r="B16" s="38" t="s">
        <v>481</v>
      </c>
      <c r="C16" s="38" t="s">
        <v>192</v>
      </c>
      <c r="D16" s="39">
        <v>8</v>
      </c>
      <c r="E16" s="47"/>
      <c r="F16" s="47"/>
      <c r="G16" s="37"/>
      <c r="H16" s="42" t="s">
        <v>58</v>
      </c>
      <c r="I16" s="43">
        <f t="shared" si="0"/>
        <v>8</v>
      </c>
      <c r="J16" s="44">
        <f t="shared" si="1"/>
        <v>4000</v>
      </c>
    </row>
    <row r="17" spans="1:10" s="46" customFormat="1" ht="16.5">
      <c r="A17" s="37"/>
      <c r="B17" s="38" t="s">
        <v>619</v>
      </c>
      <c r="C17" s="38" t="s">
        <v>331</v>
      </c>
      <c r="D17" s="39"/>
      <c r="E17" s="47"/>
      <c r="F17" s="47">
        <v>8</v>
      </c>
      <c r="G17" s="37"/>
      <c r="H17" s="42" t="s">
        <v>58</v>
      </c>
      <c r="I17" s="43">
        <f t="shared" si="0"/>
        <v>8</v>
      </c>
      <c r="J17" s="44">
        <f t="shared" si="1"/>
        <v>12000</v>
      </c>
    </row>
    <row r="18" spans="1:10" s="46" customFormat="1" ht="16.5">
      <c r="A18" s="37"/>
      <c r="B18" s="38" t="s">
        <v>625</v>
      </c>
      <c r="C18" s="38" t="s">
        <v>337</v>
      </c>
      <c r="D18" s="39">
        <v>8</v>
      </c>
      <c r="E18" s="47"/>
      <c r="F18" s="47"/>
      <c r="G18" s="37"/>
      <c r="H18" s="42" t="s">
        <v>58</v>
      </c>
      <c r="I18" s="43">
        <f t="shared" si="0"/>
        <v>8</v>
      </c>
      <c r="J18" s="44">
        <f t="shared" si="1"/>
        <v>4000</v>
      </c>
    </row>
    <row r="19" spans="1:10" s="46" customFormat="1" ht="16.5">
      <c r="A19" s="37"/>
      <c r="B19" s="38" t="s">
        <v>639</v>
      </c>
      <c r="C19" s="38"/>
      <c r="D19" s="39">
        <v>8</v>
      </c>
      <c r="E19" s="47"/>
      <c r="F19" s="47"/>
      <c r="G19" s="37"/>
      <c r="H19" s="42" t="s">
        <v>58</v>
      </c>
      <c r="I19" s="43">
        <f t="shared" si="0"/>
        <v>8</v>
      </c>
      <c r="J19" s="44">
        <f t="shared" si="1"/>
        <v>4000</v>
      </c>
    </row>
    <row r="20" spans="1:10" s="46" customFormat="1" ht="16.5">
      <c r="A20" s="37"/>
      <c r="B20" s="38" t="s">
        <v>453</v>
      </c>
      <c r="C20" s="38" t="s">
        <v>163</v>
      </c>
      <c r="D20" s="39">
        <v>9</v>
      </c>
      <c r="E20" s="47"/>
      <c r="F20" s="47"/>
      <c r="G20" s="37"/>
      <c r="H20" s="42" t="s">
        <v>58</v>
      </c>
      <c r="I20" s="43">
        <f t="shared" si="0"/>
        <v>9</v>
      </c>
      <c r="J20" s="44">
        <f t="shared" si="1"/>
        <v>4500</v>
      </c>
    </row>
    <row r="21" spans="1:10" s="46" customFormat="1" ht="16.5">
      <c r="A21" s="37"/>
      <c r="B21" s="38" t="s">
        <v>474</v>
      </c>
      <c r="C21" s="38" t="s">
        <v>184</v>
      </c>
      <c r="D21" s="39">
        <v>9</v>
      </c>
      <c r="E21" s="47"/>
      <c r="F21" s="47"/>
      <c r="G21" s="37"/>
      <c r="H21" s="42" t="s">
        <v>58</v>
      </c>
      <c r="I21" s="43">
        <f t="shared" si="0"/>
        <v>9</v>
      </c>
      <c r="J21" s="44">
        <f t="shared" si="1"/>
        <v>4500</v>
      </c>
    </row>
    <row r="22" spans="1:10" s="46" customFormat="1" ht="16.5">
      <c r="A22" s="37"/>
      <c r="B22" s="38" t="s">
        <v>510</v>
      </c>
      <c r="C22" s="38" t="s">
        <v>221</v>
      </c>
      <c r="D22" s="39">
        <v>3</v>
      </c>
      <c r="E22" s="47">
        <v>5</v>
      </c>
      <c r="F22" s="47">
        <v>1</v>
      </c>
      <c r="G22" s="37"/>
      <c r="H22" s="42" t="s">
        <v>58</v>
      </c>
      <c r="I22" s="43">
        <f t="shared" si="0"/>
        <v>9</v>
      </c>
      <c r="J22" s="44">
        <f t="shared" si="1"/>
        <v>8000</v>
      </c>
    </row>
    <row r="23" spans="1:10" s="46" customFormat="1" ht="16.5">
      <c r="A23" s="37"/>
      <c r="B23" s="38" t="s">
        <v>536</v>
      </c>
      <c r="C23" s="38" t="s">
        <v>249</v>
      </c>
      <c r="D23" s="39">
        <v>9</v>
      </c>
      <c r="E23" s="47"/>
      <c r="F23" s="47"/>
      <c r="G23" s="37"/>
      <c r="H23" s="42" t="s">
        <v>58</v>
      </c>
      <c r="I23" s="43">
        <f t="shared" si="0"/>
        <v>9</v>
      </c>
      <c r="J23" s="44">
        <f t="shared" si="1"/>
        <v>4500</v>
      </c>
    </row>
    <row r="24" spans="1:10" s="46" customFormat="1" ht="16.5">
      <c r="A24" s="37"/>
      <c r="B24" s="38" t="s">
        <v>575</v>
      </c>
      <c r="C24" s="38" t="s">
        <v>289</v>
      </c>
      <c r="D24" s="39">
        <v>5</v>
      </c>
      <c r="E24" s="47">
        <v>2</v>
      </c>
      <c r="F24" s="47">
        <v>2</v>
      </c>
      <c r="G24" s="37"/>
      <c r="H24" s="42" t="s">
        <v>58</v>
      </c>
      <c r="I24" s="43">
        <f t="shared" si="0"/>
        <v>9</v>
      </c>
      <c r="J24" s="44">
        <f t="shared" si="1"/>
        <v>7500</v>
      </c>
    </row>
    <row r="25" spans="1:10" s="46" customFormat="1" ht="16.5">
      <c r="A25" s="37"/>
      <c r="B25" s="38" t="s">
        <v>586</v>
      </c>
      <c r="C25" s="38" t="s">
        <v>300</v>
      </c>
      <c r="D25" s="39">
        <v>9</v>
      </c>
      <c r="E25" s="47"/>
      <c r="F25" s="47"/>
      <c r="G25" s="37"/>
      <c r="H25" s="42" t="s">
        <v>58</v>
      </c>
      <c r="I25" s="43">
        <f t="shared" si="0"/>
        <v>9</v>
      </c>
      <c r="J25" s="44">
        <f t="shared" si="1"/>
        <v>4500</v>
      </c>
    </row>
    <row r="26" spans="1:10" s="46" customFormat="1" ht="16.5">
      <c r="A26" s="37"/>
      <c r="B26" s="38" t="s">
        <v>359</v>
      </c>
      <c r="C26" s="38" t="s">
        <v>68</v>
      </c>
      <c r="D26" s="39">
        <v>10</v>
      </c>
      <c r="E26" s="40"/>
      <c r="F26" s="41"/>
      <c r="G26" s="37"/>
      <c r="H26" s="42" t="s">
        <v>58</v>
      </c>
      <c r="I26" s="43">
        <f t="shared" si="0"/>
        <v>10</v>
      </c>
      <c r="J26" s="44">
        <f t="shared" si="1"/>
        <v>5000</v>
      </c>
    </row>
    <row r="27" spans="1:10" s="46" customFormat="1" ht="16.5">
      <c r="A27" s="37"/>
      <c r="B27" s="38" t="s">
        <v>458</v>
      </c>
      <c r="C27" s="38" t="s">
        <v>168</v>
      </c>
      <c r="D27" s="39">
        <v>10</v>
      </c>
      <c r="E27" s="47"/>
      <c r="F27" s="47"/>
      <c r="G27" s="37"/>
      <c r="H27" s="42" t="s">
        <v>58</v>
      </c>
      <c r="I27" s="43">
        <f t="shared" si="0"/>
        <v>10</v>
      </c>
      <c r="J27" s="44">
        <f t="shared" si="1"/>
        <v>5000</v>
      </c>
    </row>
    <row r="28" spans="1:10" s="46" customFormat="1" ht="16.5">
      <c r="A28" s="37"/>
      <c r="B28" s="38" t="s">
        <v>499</v>
      </c>
      <c r="C28" s="38" t="s">
        <v>210</v>
      </c>
      <c r="D28" s="39">
        <v>10</v>
      </c>
      <c r="E28" s="47"/>
      <c r="F28" s="47"/>
      <c r="G28" s="37"/>
      <c r="H28" s="42" t="s">
        <v>58</v>
      </c>
      <c r="I28" s="43">
        <f t="shared" si="0"/>
        <v>10</v>
      </c>
      <c r="J28" s="44">
        <f t="shared" si="1"/>
        <v>5000</v>
      </c>
    </row>
    <row r="29" spans="1:10" s="46" customFormat="1" ht="16.5">
      <c r="A29" s="37"/>
      <c r="B29" s="38" t="s">
        <v>524</v>
      </c>
      <c r="C29" s="38" t="s">
        <v>236</v>
      </c>
      <c r="D29" s="39"/>
      <c r="E29" s="47">
        <v>10</v>
      </c>
      <c r="F29" s="47"/>
      <c r="G29" s="37"/>
      <c r="H29" s="42" t="s">
        <v>58</v>
      </c>
      <c r="I29" s="43">
        <f t="shared" si="0"/>
        <v>10</v>
      </c>
      <c r="J29" s="44">
        <f t="shared" si="1"/>
        <v>10000</v>
      </c>
    </row>
    <row r="30" spans="1:10" s="46" customFormat="1" ht="16.5">
      <c r="A30" s="37"/>
      <c r="B30" s="38" t="s">
        <v>558</v>
      </c>
      <c r="C30" s="38" t="s">
        <v>271</v>
      </c>
      <c r="D30" s="39">
        <v>10</v>
      </c>
      <c r="E30" s="47"/>
      <c r="F30" s="47"/>
      <c r="G30" s="37"/>
      <c r="H30" s="42" t="s">
        <v>58</v>
      </c>
      <c r="I30" s="43">
        <f t="shared" si="0"/>
        <v>10</v>
      </c>
      <c r="J30" s="44">
        <f t="shared" si="1"/>
        <v>5000</v>
      </c>
    </row>
    <row r="31" spans="1:10" s="46" customFormat="1" ht="16.5">
      <c r="A31" s="37"/>
      <c r="B31" s="38" t="s">
        <v>567</v>
      </c>
      <c r="C31" s="38" t="s">
        <v>281</v>
      </c>
      <c r="D31" s="39">
        <v>9</v>
      </c>
      <c r="E31" s="47"/>
      <c r="F31" s="47">
        <v>1</v>
      </c>
      <c r="G31" s="37"/>
      <c r="H31" s="42" t="s">
        <v>58</v>
      </c>
      <c r="I31" s="43">
        <f t="shared" si="0"/>
        <v>10</v>
      </c>
      <c r="J31" s="44">
        <f t="shared" si="1"/>
        <v>6000</v>
      </c>
    </row>
    <row r="32" spans="1:10" s="46" customFormat="1" ht="16.5">
      <c r="A32" s="37"/>
      <c r="B32" s="38" t="s">
        <v>585</v>
      </c>
      <c r="C32" s="38" t="s">
        <v>299</v>
      </c>
      <c r="D32" s="39">
        <v>10</v>
      </c>
      <c r="E32" s="47"/>
      <c r="F32" s="47"/>
      <c r="G32" s="37"/>
      <c r="H32" s="42" t="s">
        <v>58</v>
      </c>
      <c r="I32" s="43">
        <f t="shared" si="0"/>
        <v>10</v>
      </c>
      <c r="J32" s="44">
        <f t="shared" si="1"/>
        <v>5000</v>
      </c>
    </row>
    <row r="33" spans="1:12" s="46" customFormat="1" ht="16.5">
      <c r="A33" s="37"/>
      <c r="B33" s="38" t="s">
        <v>605</v>
      </c>
      <c r="C33" s="38" t="s">
        <v>317</v>
      </c>
      <c r="D33" s="39"/>
      <c r="E33" s="47"/>
      <c r="F33" s="47">
        <v>10</v>
      </c>
      <c r="G33" s="37"/>
      <c r="H33" s="42" t="s">
        <v>58</v>
      </c>
      <c r="I33" s="43">
        <f t="shared" si="0"/>
        <v>10</v>
      </c>
      <c r="J33" s="44">
        <f t="shared" si="1"/>
        <v>15000</v>
      </c>
    </row>
    <row r="34" spans="1:12" s="46" customFormat="1" ht="16.5">
      <c r="A34" s="37"/>
      <c r="B34" s="38" t="s">
        <v>385</v>
      </c>
      <c r="C34" s="38" t="s">
        <v>94</v>
      </c>
      <c r="D34" s="39"/>
      <c r="E34" s="47"/>
      <c r="F34" s="47">
        <v>11</v>
      </c>
      <c r="G34" s="37"/>
      <c r="H34" s="42" t="s">
        <v>58</v>
      </c>
      <c r="I34" s="43">
        <f t="shared" si="0"/>
        <v>11</v>
      </c>
      <c r="J34" s="44">
        <f t="shared" si="1"/>
        <v>16500</v>
      </c>
    </row>
    <row r="35" spans="1:12" s="46" customFormat="1" ht="16.5">
      <c r="A35" s="37"/>
      <c r="B35" s="38" t="s">
        <v>419</v>
      </c>
      <c r="C35" s="38" t="s">
        <v>128</v>
      </c>
      <c r="D35" s="39"/>
      <c r="E35" s="47">
        <v>11</v>
      </c>
      <c r="F35" s="47"/>
      <c r="G35" s="37"/>
      <c r="H35" s="42" t="s">
        <v>58</v>
      </c>
      <c r="I35" s="43">
        <f t="shared" si="0"/>
        <v>11</v>
      </c>
      <c r="J35" s="44">
        <f t="shared" si="1"/>
        <v>11000</v>
      </c>
    </row>
    <row r="36" spans="1:12" s="46" customFormat="1" ht="16.5">
      <c r="A36" s="37"/>
      <c r="B36" s="38" t="s">
        <v>373</v>
      </c>
      <c r="C36" s="38" t="s">
        <v>82</v>
      </c>
      <c r="D36" s="39"/>
      <c r="E36" s="47"/>
      <c r="F36" s="47">
        <v>12</v>
      </c>
      <c r="G36" s="37"/>
      <c r="H36" s="42" t="s">
        <v>58</v>
      </c>
      <c r="I36" s="43">
        <f t="shared" si="0"/>
        <v>12</v>
      </c>
      <c r="J36" s="44">
        <f t="shared" si="1"/>
        <v>18000</v>
      </c>
    </row>
    <row r="37" spans="1:12" s="46" customFormat="1" ht="16.5">
      <c r="A37" s="37"/>
      <c r="B37" s="38" t="s">
        <v>382</v>
      </c>
      <c r="C37" s="38" t="s">
        <v>91</v>
      </c>
      <c r="D37" s="39">
        <v>12</v>
      </c>
      <c r="E37" s="47"/>
      <c r="F37" s="47"/>
      <c r="G37" s="37"/>
      <c r="H37" s="42" t="s">
        <v>58</v>
      </c>
      <c r="I37" s="43">
        <f t="shared" si="0"/>
        <v>12</v>
      </c>
      <c r="J37" s="44">
        <f t="shared" si="1"/>
        <v>6000</v>
      </c>
    </row>
    <row r="38" spans="1:12" s="46" customFormat="1" ht="16.5">
      <c r="A38" s="37"/>
      <c r="B38" s="38" t="s">
        <v>472</v>
      </c>
      <c r="C38" s="38" t="s">
        <v>182</v>
      </c>
      <c r="D38" s="39">
        <v>7</v>
      </c>
      <c r="E38" s="47"/>
      <c r="F38" s="47">
        <v>5</v>
      </c>
      <c r="G38" s="37"/>
      <c r="H38" s="42" t="s">
        <v>58</v>
      </c>
      <c r="I38" s="43">
        <f t="shared" si="0"/>
        <v>12</v>
      </c>
      <c r="J38" s="44">
        <f t="shared" si="1"/>
        <v>11000</v>
      </c>
    </row>
    <row r="39" spans="1:12" s="46" customFormat="1" ht="16.5">
      <c r="A39" s="37"/>
      <c r="B39" s="38" t="s">
        <v>467</v>
      </c>
      <c r="C39" s="38" t="s">
        <v>177</v>
      </c>
      <c r="D39" s="39">
        <v>13</v>
      </c>
      <c r="E39" s="47"/>
      <c r="F39" s="47"/>
      <c r="G39" s="37"/>
      <c r="H39" s="42" t="s">
        <v>58</v>
      </c>
      <c r="I39" s="43">
        <f t="shared" si="0"/>
        <v>13</v>
      </c>
      <c r="J39" s="44">
        <f t="shared" si="1"/>
        <v>6500</v>
      </c>
    </row>
    <row r="40" spans="1:12" s="46" customFormat="1" ht="16.5">
      <c r="A40" s="37"/>
      <c r="B40" s="38" t="s">
        <v>475</v>
      </c>
      <c r="C40" s="38" t="s">
        <v>185</v>
      </c>
      <c r="D40" s="39">
        <v>13</v>
      </c>
      <c r="E40" s="47"/>
      <c r="F40" s="47"/>
      <c r="G40" s="37"/>
      <c r="H40" s="42" t="s">
        <v>58</v>
      </c>
      <c r="I40" s="43">
        <f t="shared" si="0"/>
        <v>13</v>
      </c>
      <c r="J40" s="44">
        <f t="shared" si="1"/>
        <v>6500</v>
      </c>
      <c r="K40" s="48">
        <f>SUM(J7:J40)</f>
        <v>228500</v>
      </c>
    </row>
    <row r="41" spans="1:12" ht="15.75">
      <c r="A41" s="60" t="s">
        <v>2</v>
      </c>
      <c r="B41" s="60"/>
      <c r="C41" s="21"/>
      <c r="D41" s="22">
        <f>SUM(D7:D40)</f>
        <v>203</v>
      </c>
      <c r="E41" s="22">
        <f>SUM(E7:E40)</f>
        <v>31</v>
      </c>
      <c r="F41" s="22">
        <f>SUM(F7:F40)</f>
        <v>64</v>
      </c>
      <c r="G41" s="22"/>
      <c r="H41" s="22"/>
      <c r="I41" s="22">
        <f>SUM(I7:I40)</f>
        <v>298</v>
      </c>
      <c r="J41" s="22">
        <f>SUM(J7:J40)</f>
        <v>228500</v>
      </c>
    </row>
    <row r="42" spans="1:12" s="29" customFormat="1" ht="81" customHeight="1">
      <c r="A42" s="58" t="s">
        <v>15</v>
      </c>
      <c r="B42" s="58"/>
      <c r="C42" s="58"/>
      <c r="D42" s="58"/>
      <c r="E42" s="58"/>
      <c r="F42" s="58"/>
      <c r="G42" s="58"/>
      <c r="H42" s="58"/>
      <c r="I42" s="58"/>
      <c r="J42" s="58"/>
      <c r="K42" s="14"/>
    </row>
    <row r="43" spans="1:12">
      <c r="A43" s="6"/>
      <c r="B43" s="1"/>
      <c r="C43" s="1"/>
      <c r="D43" s="1"/>
      <c r="E43" s="1"/>
      <c r="F43" s="1"/>
      <c r="G43" s="1"/>
      <c r="H43" s="1"/>
      <c r="I43" s="7"/>
      <c r="J43" s="2"/>
      <c r="K43" s="1"/>
    </row>
    <row r="44" spans="1:12">
      <c r="A44" s="6"/>
      <c r="B44" s="1"/>
      <c r="C44" s="1"/>
      <c r="D44" s="1"/>
      <c r="E44" s="1"/>
      <c r="F44" s="1"/>
      <c r="G44" s="1"/>
      <c r="H44" s="1"/>
      <c r="I44" s="7"/>
      <c r="J44" s="2"/>
      <c r="K44" s="1"/>
    </row>
    <row r="45" spans="1:12">
      <c r="A45" s="59" t="s">
        <v>3</v>
      </c>
      <c r="B45" s="59"/>
      <c r="C45" s="4"/>
      <c r="D45" s="4"/>
      <c r="E45" s="4"/>
      <c r="F45" s="4" t="s">
        <v>5</v>
      </c>
      <c r="G45" s="4"/>
      <c r="H45" s="4"/>
      <c r="I45" s="9" t="s">
        <v>4</v>
      </c>
      <c r="J45" s="12"/>
      <c r="K45" s="10"/>
      <c r="L45" s="36"/>
    </row>
    <row r="46" spans="1:12">
      <c r="A46" s="16"/>
      <c r="B46" s="4"/>
      <c r="C46" s="4"/>
      <c r="D46" s="4"/>
      <c r="E46" s="4"/>
      <c r="F46" s="4"/>
      <c r="G46" s="4"/>
      <c r="H46" s="4"/>
      <c r="I46" s="8"/>
      <c r="J46" s="5"/>
      <c r="K46" s="4"/>
      <c r="L46" s="36"/>
    </row>
    <row r="47" spans="1:12">
      <c r="A47" s="53"/>
      <c r="B47" s="53"/>
      <c r="C47" s="1"/>
      <c r="D47" s="1"/>
      <c r="E47" s="1"/>
      <c r="F47" s="1"/>
      <c r="G47" s="1"/>
      <c r="H47" s="1"/>
      <c r="I47" s="7"/>
      <c r="J47" s="2"/>
      <c r="K47" s="1"/>
    </row>
    <row r="48" spans="1:12">
      <c r="A48" s="15"/>
      <c r="B48" s="1"/>
      <c r="C48" s="1"/>
      <c r="D48" s="1"/>
      <c r="E48" s="1"/>
      <c r="F48" s="1"/>
      <c r="G48" s="1"/>
      <c r="H48" s="1"/>
      <c r="I48" s="7"/>
      <c r="J48" s="2"/>
      <c r="K48" s="1"/>
    </row>
    <row r="49" spans="1:11">
      <c r="A49" s="15"/>
      <c r="B49" s="1"/>
      <c r="C49" s="1"/>
      <c r="D49" s="1"/>
      <c r="E49" s="1"/>
      <c r="F49" s="1"/>
      <c r="G49" s="1"/>
      <c r="H49" s="1"/>
      <c r="I49" s="7"/>
      <c r="J49" s="2"/>
      <c r="K49" s="1"/>
    </row>
    <row r="50" spans="1:11">
      <c r="A50" s="15"/>
      <c r="B50" s="1"/>
      <c r="C50" s="1"/>
      <c r="D50" s="1"/>
      <c r="E50" s="1"/>
      <c r="F50" s="1"/>
      <c r="G50" s="1"/>
      <c r="H50" s="1"/>
      <c r="I50" s="7"/>
      <c r="J50" s="2"/>
      <c r="K50" s="1"/>
    </row>
    <row r="51" spans="1:11">
      <c r="A51" s="15"/>
      <c r="B51" s="1"/>
      <c r="C51" s="1"/>
      <c r="D51" s="1"/>
      <c r="E51" s="1"/>
      <c r="F51" s="1"/>
      <c r="G51" s="1"/>
      <c r="H51" s="1"/>
      <c r="I51" s="7"/>
      <c r="J51" s="2"/>
      <c r="K51" s="1"/>
    </row>
    <row r="52" spans="1:11">
      <c r="A52" s="15"/>
      <c r="B52" s="1"/>
      <c r="C52" s="1"/>
      <c r="D52" s="1"/>
      <c r="E52" s="1"/>
      <c r="F52" s="1"/>
      <c r="G52" s="1"/>
      <c r="H52" s="1"/>
      <c r="I52" s="7"/>
      <c r="J52" s="2"/>
      <c r="K52" s="1"/>
    </row>
    <row r="53" spans="1:11">
      <c r="A53" s="15"/>
      <c r="B53" s="1"/>
      <c r="C53" s="1"/>
      <c r="D53" s="1"/>
      <c r="E53" s="1"/>
      <c r="F53" s="1"/>
      <c r="G53" s="1"/>
      <c r="H53" s="1"/>
      <c r="I53" s="7"/>
      <c r="J53" s="2"/>
      <c r="K53" s="1"/>
    </row>
    <row r="54" spans="1:11">
      <c r="A54" s="15"/>
      <c r="B54" s="1"/>
      <c r="C54" s="1"/>
      <c r="D54" s="1"/>
      <c r="E54" s="1"/>
      <c r="F54" s="1"/>
      <c r="G54" s="1"/>
      <c r="H54" s="1"/>
      <c r="I54" s="7"/>
      <c r="J54" s="2"/>
      <c r="K54" s="1"/>
    </row>
    <row r="55" spans="1:11">
      <c r="A55" s="15"/>
      <c r="B55" s="1"/>
      <c r="C55" s="1"/>
      <c r="D55" s="1"/>
      <c r="E55" s="1"/>
      <c r="F55" s="1"/>
      <c r="G55" s="1"/>
      <c r="H55" s="1"/>
      <c r="I55" s="7"/>
      <c r="J55" s="2"/>
      <c r="K55" s="1"/>
    </row>
    <row r="56" spans="1:11">
      <c r="A56" s="15"/>
      <c r="B56" s="1"/>
      <c r="C56" s="1"/>
      <c r="D56" s="1"/>
      <c r="E56" s="1"/>
      <c r="F56" s="1"/>
      <c r="G56" s="1"/>
      <c r="H56" s="1"/>
      <c r="I56" s="7"/>
      <c r="J56" s="2"/>
      <c r="K56" s="1"/>
    </row>
    <row r="57" spans="1:11">
      <c r="A57" s="15"/>
      <c r="B57" s="1"/>
      <c r="C57" s="1"/>
      <c r="D57" s="1"/>
      <c r="E57" s="1"/>
      <c r="F57" s="1"/>
      <c r="G57" s="1"/>
      <c r="H57" s="1"/>
      <c r="I57" s="7"/>
      <c r="J57" s="2"/>
      <c r="K57" s="1"/>
    </row>
    <row r="58" spans="1:11">
      <c r="A58" s="15"/>
      <c r="B58" s="1"/>
      <c r="C58" s="1"/>
      <c r="D58" s="1"/>
      <c r="E58" s="1"/>
      <c r="F58" s="1"/>
      <c r="G58" s="1"/>
      <c r="H58" s="1"/>
      <c r="I58" s="7"/>
      <c r="J58" s="2"/>
      <c r="K58" s="1"/>
    </row>
  </sheetData>
  <mergeCells count="7">
    <mergeCell ref="A47:B47"/>
    <mergeCell ref="B2:C2"/>
    <mergeCell ref="I2:K2"/>
    <mergeCell ref="A4:J4"/>
    <mergeCell ref="A41:B41"/>
    <mergeCell ref="A42:J42"/>
    <mergeCell ref="A45:B45"/>
  </mergeCells>
  <phoneticPr fontId="2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tong hop</vt:lpstr>
      <vt:lpstr>BUU DIEN</vt:lpstr>
      <vt:lpstr>H Đoàn</vt:lpstr>
      <vt:lpstr>Nhỏ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2019-03-28T04:14:27Z</cp:lastPrinted>
  <dcterms:created xsi:type="dcterms:W3CDTF">2018-05-10T08:25:54Z</dcterms:created>
  <dcterms:modified xsi:type="dcterms:W3CDTF">2019-08-21T19:09:02Z</dcterms:modified>
</cp:coreProperties>
</file>